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teusz.Hasterok.EMEA-TURCK-INFO\Downloads\"/>
    </mc:Choice>
  </mc:AlternateContent>
  <xr:revisionPtr revIDLastSave="0" documentId="13_ncr:1_{C72D85C6-1045-4553-AA79-BF06456632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_FilterDatabase" localSheetId="0" hidden="1">Arkusz1!$H$1:$H$169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O70" i="1"/>
  <c r="O9" i="1"/>
  <c r="O81" i="1"/>
  <c r="O6" i="1"/>
  <c r="O42" i="1"/>
  <c r="O111" i="1"/>
  <c r="O10" i="1"/>
  <c r="O12" i="1"/>
  <c r="O162" i="1"/>
  <c r="O163" i="1"/>
  <c r="O65" i="1"/>
  <c r="O15" i="1"/>
  <c r="O34" i="1"/>
  <c r="O112" i="1"/>
  <c r="O38" i="1"/>
  <c r="O52" i="1"/>
  <c r="O2" i="1"/>
  <c r="O85" i="1"/>
  <c r="O103" i="1"/>
  <c r="O113" i="1"/>
  <c r="O89" i="1"/>
  <c r="O92" i="1"/>
  <c r="O50" i="1"/>
  <c r="O74" i="1"/>
  <c r="O66" i="1"/>
  <c r="O54" i="1"/>
  <c r="O57" i="1"/>
  <c r="O114" i="1"/>
  <c r="O93" i="1"/>
  <c r="O115" i="1"/>
  <c r="O116" i="1"/>
  <c r="O117" i="1"/>
  <c r="O3" i="1"/>
  <c r="O94" i="1"/>
  <c r="O95" i="1"/>
  <c r="O31" i="1"/>
  <c r="O7" i="1"/>
  <c r="O71" i="1"/>
  <c r="O118" i="1"/>
  <c r="O96" i="1"/>
  <c r="O119" i="1"/>
  <c r="O35" i="1"/>
  <c r="O104" i="1"/>
  <c r="O43" i="1"/>
  <c r="O21" i="1"/>
  <c r="O120" i="1"/>
  <c r="O23" i="1"/>
  <c r="O121" i="1"/>
  <c r="O122" i="1"/>
  <c r="O72" i="1"/>
  <c r="O97" i="1"/>
  <c r="O75" i="1"/>
  <c r="O105" i="1"/>
  <c r="O123" i="1"/>
  <c r="O124" i="1"/>
  <c r="O19" i="1"/>
  <c r="O16" i="1"/>
  <c r="O125" i="1"/>
  <c r="O4" i="1"/>
  <c r="O29" i="1"/>
  <c r="O18" i="1"/>
  <c r="O98" i="1"/>
  <c r="O126" i="1"/>
  <c r="O127" i="1"/>
  <c r="O128" i="1"/>
  <c r="O63" i="1"/>
  <c r="O39" i="1"/>
  <c r="O77" i="1"/>
  <c r="O44" i="1"/>
  <c r="O129" i="1"/>
  <c r="O90" i="1"/>
  <c r="O62" i="1"/>
  <c r="O55" i="1"/>
  <c r="O106" i="1"/>
  <c r="O130" i="1"/>
  <c r="O45" i="1"/>
  <c r="O131" i="1"/>
  <c r="O132" i="1"/>
  <c r="O133" i="1"/>
  <c r="O73" i="1"/>
  <c r="O134" i="1"/>
  <c r="O46" i="1"/>
  <c r="O58" i="1"/>
  <c r="O135" i="1"/>
  <c r="O107" i="1"/>
  <c r="O5" i="1"/>
  <c r="O108" i="1"/>
  <c r="O82" i="1"/>
  <c r="O136" i="1"/>
  <c r="O99" i="1"/>
  <c r="O59" i="1"/>
  <c r="O137" i="1"/>
  <c r="O68" i="1"/>
  <c r="O138" i="1"/>
  <c r="O79" i="1"/>
  <c r="O26" i="1"/>
  <c r="O24" i="1"/>
  <c r="O48" i="1"/>
  <c r="O139" i="1"/>
  <c r="O140" i="1"/>
  <c r="O64" i="1"/>
  <c r="O141" i="1"/>
  <c r="O37" i="1"/>
  <c r="O51" i="1"/>
  <c r="O32" i="1"/>
  <c r="O13" i="1"/>
  <c r="O142" i="1"/>
  <c r="O143" i="1"/>
  <c r="O86" i="1"/>
  <c r="O144" i="1"/>
  <c r="O145" i="1"/>
  <c r="O67" i="1"/>
  <c r="O146" i="1"/>
  <c r="O83" i="1"/>
  <c r="O56" i="1"/>
  <c r="O87" i="1"/>
  <c r="O147" i="1"/>
  <c r="O164" i="1"/>
  <c r="O100" i="1"/>
  <c r="O60" i="1"/>
  <c r="O148" i="1"/>
  <c r="O149" i="1"/>
  <c r="O101" i="1"/>
  <c r="O165" i="1"/>
  <c r="O53" i="1"/>
  <c r="O40" i="1"/>
  <c r="O76" i="1"/>
  <c r="O80" i="1"/>
  <c r="O109" i="1"/>
  <c r="O69" i="1"/>
  <c r="O150" i="1"/>
  <c r="O151" i="1"/>
  <c r="O28" i="1"/>
  <c r="O84" i="1"/>
  <c r="O166" i="1"/>
  <c r="O25" i="1"/>
  <c r="O102" i="1"/>
  <c r="O152" i="1"/>
  <c r="O49" i="1"/>
  <c r="O167" i="1"/>
  <c r="O153" i="1"/>
  <c r="O154" i="1"/>
  <c r="O36" i="1"/>
  <c r="O61" i="1"/>
  <c r="O33" i="1"/>
  <c r="O30" i="1"/>
  <c r="O155" i="1"/>
  <c r="O168" i="1"/>
  <c r="O169" i="1"/>
  <c r="O156" i="1"/>
  <c r="O157" i="1"/>
  <c r="O20" i="1"/>
  <c r="O88" i="1"/>
  <c r="O22" i="1"/>
  <c r="O78" i="1"/>
  <c r="O17" i="1"/>
  <c r="O158" i="1"/>
  <c r="O47" i="1"/>
  <c r="O11" i="1"/>
  <c r="O159" i="1"/>
  <c r="O27" i="1"/>
  <c r="O160" i="1"/>
  <c r="O91" i="1"/>
  <c r="O161" i="1"/>
  <c r="O14" i="1"/>
  <c r="O41" i="1"/>
  <c r="O110" i="1"/>
  <c r="O8" i="1"/>
  <c r="G2" i="1"/>
  <c r="H2" i="1" s="1"/>
</calcChain>
</file>

<file path=xl/sharedStrings.xml><?xml version="1.0" encoding="utf-8"?>
<sst xmlns="http://schemas.openxmlformats.org/spreadsheetml/2006/main" count="560" uniqueCount="224">
  <si>
    <t>place</t>
  </si>
  <si>
    <t>title</t>
  </si>
  <si>
    <t>name</t>
  </si>
  <si>
    <t>club</t>
  </si>
  <si>
    <t>rating</t>
  </si>
  <si>
    <t>FM</t>
  </si>
  <si>
    <t>Banasik, Krzysztof</t>
  </si>
  <si>
    <t>LKS "Zarzewie" Prudnik</t>
  </si>
  <si>
    <t>I+</t>
  </si>
  <si>
    <t>Czernecki, Andrzej</t>
  </si>
  <si>
    <t>MDK Opole</t>
  </si>
  <si>
    <t>I</t>
  </si>
  <si>
    <t>Bożek, Franciszek</t>
  </si>
  <si>
    <t>UKS Pałac Młodzieży Katowice</t>
  </si>
  <si>
    <t>Kowalski, Maciej</t>
  </si>
  <si>
    <t>AZS KU Politechniki Opolskiej</t>
  </si>
  <si>
    <t>Mońka, Patryk</t>
  </si>
  <si>
    <t>TG Mat</t>
  </si>
  <si>
    <t>II+</t>
  </si>
  <si>
    <t>Charczenko, Dominik</t>
  </si>
  <si>
    <t>Hadrian, Patryk</t>
  </si>
  <si>
    <t>k</t>
  </si>
  <si>
    <t>Kapral, Krzysztof</t>
  </si>
  <si>
    <t>HUSARIA</t>
  </si>
  <si>
    <t>Kozaczuk, Witold</t>
  </si>
  <si>
    <t>TMS "Roszada" Gliwice</t>
  </si>
  <si>
    <t>II</t>
  </si>
  <si>
    <t>Wilman, Maciej</t>
  </si>
  <si>
    <t>UKS Gekon Nysa</t>
  </si>
  <si>
    <t>Mierzwa, Mateusz</t>
  </si>
  <si>
    <t>Riabov, Valeri</t>
  </si>
  <si>
    <t>Burcan, Michał</t>
  </si>
  <si>
    <t>UKS "Rodło" Opole</t>
  </si>
  <si>
    <t>Klama, Andrzej</t>
  </si>
  <si>
    <t>TKKF "Boronovia" Boronów</t>
  </si>
  <si>
    <t>Linek, Karol</t>
  </si>
  <si>
    <t>Ogrodnik, Szymon</t>
  </si>
  <si>
    <t>Nykiel, Jakub</t>
  </si>
  <si>
    <t>KS Feniks Brzeg</t>
  </si>
  <si>
    <t>Klimaszewski, Krzysztof</t>
  </si>
  <si>
    <t>Wróbel, Mateusz</t>
  </si>
  <si>
    <t>Juruć, Franciszek</t>
  </si>
  <si>
    <t>UKS BASZTA Wodzisław Śląski</t>
  </si>
  <si>
    <t>Chuć, Leon</t>
  </si>
  <si>
    <t>Bosy, Henryk</t>
  </si>
  <si>
    <t>Strzelec Strzelce Opolskie</t>
  </si>
  <si>
    <t>Data urodzenia</t>
  </si>
  <si>
    <t>III</t>
  </si>
  <si>
    <t>Stępniak, Dominik</t>
  </si>
  <si>
    <t>IV</t>
  </si>
  <si>
    <t>Bensz, Stanisław</t>
  </si>
  <si>
    <t>OKS Olesno</t>
  </si>
  <si>
    <t>Chuć, Karol</t>
  </si>
  <si>
    <t>Polniak, Bartosz</t>
  </si>
  <si>
    <t>Wesołowski, Maciej</t>
  </si>
  <si>
    <t>Domalewski, Krzysztof</t>
  </si>
  <si>
    <t>Kopiec, Bartosz</t>
  </si>
  <si>
    <t>Kulesa, Nataniel</t>
  </si>
  <si>
    <t>Kokot, Dominik</t>
  </si>
  <si>
    <t>Ogrodnik, Marek</t>
  </si>
  <si>
    <t>Kwaśny, Dominik</t>
  </si>
  <si>
    <t>Nykiel, Tomasz</t>
  </si>
  <si>
    <t>Wielgan, Grzegorz</t>
  </si>
  <si>
    <t>Bensz, Łukasz</t>
  </si>
  <si>
    <t>Snela, Adam</t>
  </si>
  <si>
    <t>Pietrusiak, Zofia</t>
  </si>
  <si>
    <t>Juruć, Michał</t>
  </si>
  <si>
    <t>Kozłowski, Szymon</t>
  </si>
  <si>
    <t>Radziej, Szymon</t>
  </si>
  <si>
    <t>Łapiński, Dawid</t>
  </si>
  <si>
    <t>Mońka, Malwina</t>
  </si>
  <si>
    <t>Dom Kultury Koszęcin</t>
  </si>
  <si>
    <t>Żminkowski, Maksymilian</t>
  </si>
  <si>
    <t>Rudyk, Jerzy</t>
  </si>
  <si>
    <t>Puchowski, Michał</t>
  </si>
  <si>
    <t>Kąciak, Jerzy</t>
  </si>
  <si>
    <t>Jakubów, Wojciech</t>
  </si>
  <si>
    <t>Jasik, Jerzy</t>
  </si>
  <si>
    <t>Gawdyn, Bartłomiej</t>
  </si>
  <si>
    <t>Szymański, Jakub</t>
  </si>
  <si>
    <t>Rydz, Martyna</t>
  </si>
  <si>
    <t>Ferdynus, Michał</t>
  </si>
  <si>
    <t>Soczyński, Stanisław</t>
  </si>
  <si>
    <t>Kowal, Kajetan</t>
  </si>
  <si>
    <t>Ukraina</t>
  </si>
  <si>
    <t>Opole</t>
  </si>
  <si>
    <t>Krupski Młyn</t>
  </si>
  <si>
    <t>V</t>
  </si>
  <si>
    <t>Radziej, Tobiasz</t>
  </si>
  <si>
    <t>Strzelce Opolskie</t>
  </si>
  <si>
    <t>M</t>
  </si>
  <si>
    <t>Snela, Jakub</t>
  </si>
  <si>
    <t>Kielanowski, Hugo</t>
  </si>
  <si>
    <t>Drzymota, Paweł</t>
  </si>
  <si>
    <t>Czelcow, Michał</t>
  </si>
  <si>
    <t>Pilniak, Paweł</t>
  </si>
  <si>
    <t>Woźny, Igor</t>
  </si>
  <si>
    <t>Schoenfelder, Thomas</t>
  </si>
  <si>
    <t>Regeńczuk, Michał</t>
  </si>
  <si>
    <t>Rosiński, Franciszek</t>
  </si>
  <si>
    <t>Rybarski, Maciej</t>
  </si>
  <si>
    <t>Ślęzak, Ireneusz</t>
  </si>
  <si>
    <t>Dąbrowski, Mateusz</t>
  </si>
  <si>
    <t>Jakubowicz, Daniel</t>
  </si>
  <si>
    <t>Posłuszny, Maciej</t>
  </si>
  <si>
    <t>Lipiec, Piotr</t>
  </si>
  <si>
    <t>Kiwka, Franciszek</t>
  </si>
  <si>
    <t>Matysik, Piotr</t>
  </si>
  <si>
    <t>Hassa, Marcin</t>
  </si>
  <si>
    <t>Bagiński, Rafał</t>
  </si>
  <si>
    <t>Gładki, Dawid</t>
  </si>
  <si>
    <t>Kamski, Damian</t>
  </si>
  <si>
    <t>Adamowski, Tomasz</t>
  </si>
  <si>
    <t>Mońka, Kamil</t>
  </si>
  <si>
    <t>Niejełow, Robert</t>
  </si>
  <si>
    <t>Nurkiewicz, Tomasz</t>
  </si>
  <si>
    <t>Łobos, Filip</t>
  </si>
  <si>
    <t>Kadłubiec</t>
  </si>
  <si>
    <t>Strzelczyk, Antoni</t>
  </si>
  <si>
    <t>Weber, Franciszek</t>
  </si>
  <si>
    <t>Szopa, Tomasz</t>
  </si>
  <si>
    <t>Kadłub</t>
  </si>
  <si>
    <t>Matysik, Paweł</t>
  </si>
  <si>
    <t>Niejełow, Sonia</t>
  </si>
  <si>
    <t>F</t>
  </si>
  <si>
    <t>Kąciak, Maciej</t>
  </si>
  <si>
    <t>Hassa, Michał</t>
  </si>
  <si>
    <t>Kuczko, Konrad</t>
  </si>
  <si>
    <t>Łobos, Magdalena</t>
  </si>
  <si>
    <t>Klim, Zuzanna</t>
  </si>
  <si>
    <t>Drewienkowski, Aleksander</t>
  </si>
  <si>
    <t>Knosala, Antoni</t>
  </si>
  <si>
    <t>Soczyński, Aleksander</t>
  </si>
  <si>
    <t>Pawlak, Michał</t>
  </si>
  <si>
    <t>Dobko, Jan</t>
  </si>
  <si>
    <t>Weber, Dominik</t>
  </si>
  <si>
    <t>Gawron, Julian</t>
  </si>
  <si>
    <t>Regeńczuk, Marta</t>
  </si>
  <si>
    <t>Niewiadomska, Zofia</t>
  </si>
  <si>
    <t>Jaszczuk, Kacper</t>
  </si>
  <si>
    <t>Tomys, Patryk</t>
  </si>
  <si>
    <t>Płeć</t>
  </si>
  <si>
    <t>Turniej I</t>
  </si>
  <si>
    <t>Turniej II</t>
  </si>
  <si>
    <t>Turniej III</t>
  </si>
  <si>
    <t>Turniej IV</t>
  </si>
  <si>
    <t>Turniej V</t>
  </si>
  <si>
    <t>SUMA</t>
  </si>
  <si>
    <t>Wiek</t>
  </si>
  <si>
    <t>Grupa</t>
  </si>
  <si>
    <t>Wróbel, Kamil</t>
  </si>
  <si>
    <t>Sokołowski, Cezary</t>
  </si>
  <si>
    <t>KŚ AZS Politechniki Śląskiej Gliwice</t>
  </si>
  <si>
    <t>Świtała, Paweł</t>
  </si>
  <si>
    <t>Ignaczewski, Szymon</t>
  </si>
  <si>
    <t>UKS PIĄTKA Wieluń</t>
  </si>
  <si>
    <t>Świtaj, Eugeniusz</t>
  </si>
  <si>
    <t>Zawada, Daniel</t>
  </si>
  <si>
    <t>Szynkler, Stanisław</t>
  </si>
  <si>
    <t>Pietrucha, Jarosław</t>
  </si>
  <si>
    <t>Cukier, Andrzej</t>
  </si>
  <si>
    <t>Malinowski, Tobiasz</t>
  </si>
  <si>
    <t>Olszowski, Andrzej</t>
  </si>
  <si>
    <t>Bodusz, Michał</t>
  </si>
  <si>
    <t>UKS RODŁO Opole</t>
  </si>
  <si>
    <t>Schoenfelder, Jakub</t>
  </si>
  <si>
    <t>Dziubacki, Sławomir</t>
  </si>
  <si>
    <t>Szawłowski, Andrzej</t>
  </si>
  <si>
    <t>Miklis, Damian</t>
  </si>
  <si>
    <t>Kozak, Kamil</t>
  </si>
  <si>
    <t>Lempa, Adam</t>
  </si>
  <si>
    <t>LKS SPARTA Lubliniec</t>
  </si>
  <si>
    <t>Nowak, Paweł</t>
  </si>
  <si>
    <t>Smolorz, Zygmunt</t>
  </si>
  <si>
    <t>Wypych, Dawid</t>
  </si>
  <si>
    <t>Samorodny, Oscar</t>
  </si>
  <si>
    <t>Piątek, Paweł</t>
  </si>
  <si>
    <t>Szlagor, Miłosz</t>
  </si>
  <si>
    <t>Stanisławiszyn, Fryderyk</t>
  </si>
  <si>
    <t>Samorodny, Victor</t>
  </si>
  <si>
    <t>Buraczyński, Patrick</t>
  </si>
  <si>
    <t>Staniszewski, Wiesław</t>
  </si>
  <si>
    <t>Buraczyński, Sławomir</t>
  </si>
  <si>
    <t>Kozłowski, Bogusław</t>
  </si>
  <si>
    <t>Rudko, Jan</t>
  </si>
  <si>
    <t>Wąsiński, Jan</t>
  </si>
  <si>
    <t>Wąsiński, Mateusz</t>
  </si>
  <si>
    <t>Jachym, Adam</t>
  </si>
  <si>
    <t>Bazyli, Rafał</t>
  </si>
  <si>
    <t>Zakrzheuski, Uladzislau</t>
  </si>
  <si>
    <t>CM</t>
  </si>
  <si>
    <t>Budzisz, Adrian</t>
  </si>
  <si>
    <t>Achinovich, Oleg</t>
  </si>
  <si>
    <t>GLKS Goniec Żarów</t>
  </si>
  <si>
    <t>Kamiński, Leszek</t>
  </si>
  <si>
    <t>Jurkowska, Magdalena</t>
  </si>
  <si>
    <t>SKS ORLIK Brzeg</t>
  </si>
  <si>
    <t>Lesniak, Marcin</t>
  </si>
  <si>
    <t>Dziadow, Stanisław</t>
  </si>
  <si>
    <t>Derwieczyński, Wojciech</t>
  </si>
  <si>
    <t>KSz SILESIA Racibórz</t>
  </si>
  <si>
    <t>Różański, Michał</t>
  </si>
  <si>
    <t>Pawłowski, Dawid</t>
  </si>
  <si>
    <t>Mencel, Karol</t>
  </si>
  <si>
    <t>Sikora, Dawid</t>
  </si>
  <si>
    <t>Nowakowski, Kacper</t>
  </si>
  <si>
    <t>Michałowski, Krystian</t>
  </si>
  <si>
    <t>Superczyński, Juliusz</t>
  </si>
  <si>
    <t>Pawlak, Aleksander</t>
  </si>
  <si>
    <t>LKS ZARZEWIE Prudnik</t>
  </si>
  <si>
    <t>Porotnikov, Mikhail</t>
  </si>
  <si>
    <t>Feliszek, Benjamin</t>
  </si>
  <si>
    <t>Rzeźnik, Mikołaj</t>
  </si>
  <si>
    <t>Bartczyszyn, Fabian</t>
  </si>
  <si>
    <t>Czornik, Jarosław</t>
  </si>
  <si>
    <t>Zeman, Krzysztof</t>
  </si>
  <si>
    <t>Myczewski, Miłosz</t>
  </si>
  <si>
    <t>Levytska, Myroslava</t>
  </si>
  <si>
    <t>Król, Artur</t>
  </si>
  <si>
    <t>Melnichek, Anna</t>
  </si>
  <si>
    <t>Derwieczyński, Maksymilian</t>
  </si>
  <si>
    <t>Zarzecka, Kamila</t>
  </si>
  <si>
    <t>Zeman, Helena</t>
  </si>
  <si>
    <t>Porotnikova, Mariia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</si>
</sst>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9"/>
  <sheetViews>
    <sheetView tabSelected="1" workbookViewId="0">
      <selection activeCell="H6" sqref="H6"/>
    </sheetView>
  </sheetViews>
  <sheetFormatPr defaultRowHeight="14.4" x14ac:dyDescent="0.3"/>
  <cols>
    <col min="2" max="2" width="9.109375" style="1"/>
    <col min="3" max="3" width="23.109375" customWidth="1"/>
    <col min="4" max="4" width="33.6640625" customWidth="1"/>
    <col min="5" max="5" width="10.33203125" style="1" customWidth="1"/>
    <col min="6" max="6" width="14.44140625" style="1" customWidth="1"/>
    <col min="7" max="7" width="8.44140625" style="1" customWidth="1"/>
    <col min="8" max="8" width="8.44140625" style="5" customWidth="1"/>
    <col min="9" max="9" width="9.109375" style="1"/>
    <col min="10" max="10" width="12.109375" style="2" customWidth="1"/>
    <col min="11" max="11" width="11" style="6" customWidth="1"/>
    <col min="12" max="12" width="9.88671875" style="7" customWidth="1"/>
    <col min="13" max="13" width="10.6640625" customWidth="1"/>
    <col min="15" max="15" width="13.33203125" style="3" customWidth="1"/>
  </cols>
  <sheetData>
    <row r="1" spans="1:15" x14ac:dyDescent="0.3">
      <c r="A1" t="s">
        <v>0</v>
      </c>
      <c r="B1" s="1" t="s">
        <v>1</v>
      </c>
      <c r="C1" t="s">
        <v>2</v>
      </c>
      <c r="D1" t="s">
        <v>3</v>
      </c>
      <c r="E1" s="1" t="s">
        <v>4</v>
      </c>
      <c r="F1" s="1" t="s">
        <v>46</v>
      </c>
      <c r="G1" s="1" t="s">
        <v>148</v>
      </c>
      <c r="H1" s="5" t="s">
        <v>149</v>
      </c>
      <c r="I1" s="1" t="s">
        <v>141</v>
      </c>
      <c r="J1" s="2" t="s">
        <v>142</v>
      </c>
      <c r="K1" s="6" t="s">
        <v>143</v>
      </c>
      <c r="L1" s="7" t="s">
        <v>144</v>
      </c>
      <c r="M1" t="s">
        <v>145</v>
      </c>
      <c r="N1" t="s">
        <v>146</v>
      </c>
      <c r="O1" s="3" t="s">
        <v>147</v>
      </c>
    </row>
    <row r="2" spans="1:15" x14ac:dyDescent="0.3">
      <c r="A2">
        <v>1</v>
      </c>
      <c r="B2" s="1" t="s">
        <v>8</v>
      </c>
      <c r="C2" t="s">
        <v>9</v>
      </c>
      <c r="D2" t="s">
        <v>10</v>
      </c>
      <c r="E2" s="1">
        <v>2043</v>
      </c>
      <c r="F2" s="4">
        <v>38864</v>
      </c>
      <c r="G2" s="1">
        <f ca="1">YEAR(TODAY())-YEAR(F2)</f>
        <v>20</v>
      </c>
      <c r="H2" s="5" t="str">
        <f ca="1">IF(G2&lt;=9,"J9",IF(G2&lt;=11,"J11",IF(G2&lt;=13,"J13",IF(G2&lt;=18,"J18","OPEN"))))</f>
        <v>OPEN</v>
      </c>
      <c r="I2" s="1" t="s">
        <v>90</v>
      </c>
      <c r="J2" s="2">
        <v>100</v>
      </c>
      <c r="K2" s="6">
        <v>40</v>
      </c>
      <c r="L2" s="7">
        <v>35</v>
      </c>
      <c r="O2" s="3">
        <f>J2+K2+L2</f>
        <v>175</v>
      </c>
    </row>
    <row r="3" spans="1:15" x14ac:dyDescent="0.3">
      <c r="A3">
        <v>2</v>
      </c>
      <c r="B3" s="1" t="s">
        <v>18</v>
      </c>
      <c r="C3" t="s">
        <v>20</v>
      </c>
      <c r="D3" t="s">
        <v>15</v>
      </c>
      <c r="E3" s="1">
        <v>1850</v>
      </c>
      <c r="F3" s="4">
        <v>36876</v>
      </c>
      <c r="G3" s="1">
        <f t="shared" ref="G3:G66" ca="1" si="0">YEAR(TODAY())-YEAR(F3)</f>
        <v>26</v>
      </c>
      <c r="H3" s="5" t="str">
        <f t="shared" ref="H3:H66" ca="1" si="1">IF(G3&lt;=9,"J9",IF(G3&lt;=11,"J11",IF(G3&lt;=13,"J13",IF(G3&lt;=18,"J18","OPEN"))))</f>
        <v>OPEN</v>
      </c>
      <c r="I3" s="1" t="s">
        <v>90</v>
      </c>
      <c r="J3" s="2">
        <v>45</v>
      </c>
      <c r="L3" s="7">
        <v>80</v>
      </c>
      <c r="O3" s="3">
        <f>J3+K3+L3</f>
        <v>125</v>
      </c>
    </row>
    <row r="4" spans="1:15" x14ac:dyDescent="0.3">
      <c r="A4">
        <v>3</v>
      </c>
      <c r="B4" s="1" t="s">
        <v>11</v>
      </c>
      <c r="C4" t="s">
        <v>14</v>
      </c>
      <c r="D4" t="s">
        <v>15</v>
      </c>
      <c r="E4" s="1">
        <v>1814</v>
      </c>
      <c r="F4" s="4">
        <v>39911</v>
      </c>
      <c r="G4" s="1">
        <f t="shared" ca="1" si="0"/>
        <v>17</v>
      </c>
      <c r="H4" s="5" t="str">
        <f t="shared" ca="1" si="1"/>
        <v>J18</v>
      </c>
      <c r="I4" s="1" t="s">
        <v>90</v>
      </c>
      <c r="J4" s="2">
        <v>70</v>
      </c>
      <c r="K4" s="6">
        <v>13</v>
      </c>
      <c r="L4" s="7">
        <v>40</v>
      </c>
      <c r="O4" s="3">
        <f>J4+K4+L4</f>
        <v>123</v>
      </c>
    </row>
    <row r="5" spans="1:15" x14ac:dyDescent="0.3">
      <c r="A5">
        <v>4</v>
      </c>
      <c r="B5" s="1" t="s">
        <v>11</v>
      </c>
      <c r="C5" t="s">
        <v>16</v>
      </c>
      <c r="D5" t="s">
        <v>17</v>
      </c>
      <c r="E5" s="1">
        <v>1731</v>
      </c>
      <c r="F5" s="4">
        <v>42443</v>
      </c>
      <c r="G5" s="1">
        <f t="shared" ca="1" si="0"/>
        <v>10</v>
      </c>
      <c r="H5" s="5" t="str">
        <f t="shared" ca="1" si="1"/>
        <v>J11</v>
      </c>
      <c r="I5" s="1" t="s">
        <v>90</v>
      </c>
      <c r="J5" s="2">
        <v>60</v>
      </c>
      <c r="K5" s="6">
        <v>45</v>
      </c>
      <c r="L5" s="7">
        <v>10</v>
      </c>
      <c r="O5" s="3">
        <f>J5+K5+L5</f>
        <v>115</v>
      </c>
    </row>
    <row r="6" spans="1:15" x14ac:dyDescent="0.3">
      <c r="A6">
        <v>5</v>
      </c>
      <c r="B6" s="1" t="s">
        <v>49</v>
      </c>
      <c r="C6" t="s">
        <v>50</v>
      </c>
      <c r="D6" t="s">
        <v>51</v>
      </c>
      <c r="E6" s="1">
        <v>1400</v>
      </c>
      <c r="F6" s="4">
        <v>40559</v>
      </c>
      <c r="G6" s="1">
        <f t="shared" ca="1" si="0"/>
        <v>15</v>
      </c>
      <c r="H6" s="5" t="str">
        <f t="shared" ca="1" si="1"/>
        <v>J18</v>
      </c>
      <c r="I6" s="1" t="s">
        <v>90</v>
      </c>
      <c r="J6" s="2">
        <v>36</v>
      </c>
      <c r="K6" s="6">
        <v>28</v>
      </c>
      <c r="L6" s="7">
        <v>40</v>
      </c>
      <c r="O6" s="3">
        <f>J6+K6+L6</f>
        <v>104</v>
      </c>
    </row>
    <row r="7" spans="1:15" x14ac:dyDescent="0.3">
      <c r="A7">
        <v>6</v>
      </c>
      <c r="B7" s="1" t="s">
        <v>11</v>
      </c>
      <c r="C7" t="s">
        <v>187</v>
      </c>
      <c r="E7" s="1">
        <v>2038</v>
      </c>
      <c r="F7" s="4">
        <v>34707</v>
      </c>
      <c r="G7" s="1">
        <f t="shared" ca="1" si="0"/>
        <v>31</v>
      </c>
      <c r="H7" s="5" t="str">
        <f t="shared" ca="1" si="1"/>
        <v>OPEN</v>
      </c>
      <c r="I7" s="1" t="s">
        <v>90</v>
      </c>
      <c r="L7" s="7">
        <v>100</v>
      </c>
      <c r="O7" s="3">
        <f>J7+K7+L7</f>
        <v>100</v>
      </c>
    </row>
    <row r="8" spans="1:15" x14ac:dyDescent="0.3">
      <c r="A8">
        <v>7</v>
      </c>
      <c r="B8" s="1" t="s">
        <v>5</v>
      </c>
      <c r="C8" t="s">
        <v>6</v>
      </c>
      <c r="D8" t="s">
        <v>7</v>
      </c>
      <c r="E8" s="1">
        <v>2182</v>
      </c>
      <c r="F8" s="4">
        <v>31392</v>
      </c>
      <c r="G8" s="1">
        <f t="shared" ca="1" si="0"/>
        <v>41</v>
      </c>
      <c r="H8" s="5" t="str">
        <f t="shared" ca="1" si="1"/>
        <v>OPEN</v>
      </c>
      <c r="I8" s="1" t="s">
        <v>90</v>
      </c>
      <c r="J8" s="2">
        <v>90</v>
      </c>
      <c r="O8" s="3">
        <f>J8+K8+L8</f>
        <v>90</v>
      </c>
    </row>
    <row r="9" spans="1:15" x14ac:dyDescent="0.3">
      <c r="A9">
        <v>8</v>
      </c>
      <c r="B9" s="1" t="s">
        <v>47</v>
      </c>
      <c r="C9" t="s">
        <v>188</v>
      </c>
      <c r="E9" s="1">
        <v>1778</v>
      </c>
      <c r="F9" s="4">
        <v>35005</v>
      </c>
      <c r="G9" s="1">
        <f t="shared" ca="1" si="0"/>
        <v>31</v>
      </c>
      <c r="H9" s="5" t="str">
        <f t="shared" ca="1" si="1"/>
        <v>OPEN</v>
      </c>
      <c r="I9" s="1" t="s">
        <v>90</v>
      </c>
      <c r="L9" s="7">
        <v>90</v>
      </c>
      <c r="O9" s="3">
        <f>J9+K9+L9</f>
        <v>90</v>
      </c>
    </row>
    <row r="10" spans="1:15" x14ac:dyDescent="0.3">
      <c r="A10">
        <v>9</v>
      </c>
      <c r="B10" s="1" t="s">
        <v>11</v>
      </c>
      <c r="C10" t="s">
        <v>12</v>
      </c>
      <c r="D10" t="s">
        <v>13</v>
      </c>
      <c r="E10" s="1">
        <v>1839</v>
      </c>
      <c r="F10" s="4">
        <v>42641</v>
      </c>
      <c r="G10" s="1">
        <f t="shared" ca="1" si="0"/>
        <v>10</v>
      </c>
      <c r="H10" s="5" t="str">
        <f t="shared" ca="1" si="1"/>
        <v>J11</v>
      </c>
      <c r="I10" s="1" t="s">
        <v>90</v>
      </c>
      <c r="J10" s="2">
        <v>80</v>
      </c>
      <c r="O10" s="3">
        <f>J10+K10+L10</f>
        <v>80</v>
      </c>
    </row>
    <row r="11" spans="1:15" x14ac:dyDescent="0.3">
      <c r="A11">
        <v>10</v>
      </c>
      <c r="C11" t="s">
        <v>189</v>
      </c>
      <c r="E11" s="1">
        <v>1901</v>
      </c>
      <c r="F11" s="1">
        <v>1996</v>
      </c>
      <c r="G11" s="1">
        <f t="shared" ca="1" si="0"/>
        <v>121</v>
      </c>
      <c r="H11" s="5" t="str">
        <f t="shared" ca="1" si="1"/>
        <v>OPEN</v>
      </c>
      <c r="I11" s="1" t="s">
        <v>90</v>
      </c>
      <c r="L11" s="7">
        <v>70</v>
      </c>
      <c r="O11" s="3">
        <f>J11+K11+L11</f>
        <v>70</v>
      </c>
    </row>
    <row r="12" spans="1:15" x14ac:dyDescent="0.3">
      <c r="A12">
        <v>11</v>
      </c>
      <c r="B12" s="1" t="s">
        <v>190</v>
      </c>
      <c r="C12" t="s">
        <v>191</v>
      </c>
      <c r="D12" t="s">
        <v>15</v>
      </c>
      <c r="E12" s="1">
        <v>2103</v>
      </c>
      <c r="F12" s="4">
        <v>38489</v>
      </c>
      <c r="G12" s="1">
        <f t="shared" ca="1" si="0"/>
        <v>21</v>
      </c>
      <c r="H12" s="5" t="str">
        <f t="shared" ca="1" si="1"/>
        <v>OPEN</v>
      </c>
      <c r="I12" s="1" t="s">
        <v>90</v>
      </c>
      <c r="L12" s="7">
        <v>60</v>
      </c>
      <c r="O12" s="3">
        <f>J12+K12+L12</f>
        <v>60</v>
      </c>
    </row>
    <row r="13" spans="1:15" x14ac:dyDescent="0.3">
      <c r="A13">
        <v>12</v>
      </c>
      <c r="B13" s="1" t="s">
        <v>49</v>
      </c>
      <c r="C13" t="s">
        <v>53</v>
      </c>
      <c r="D13" t="s">
        <v>38</v>
      </c>
      <c r="E13" s="1">
        <v>1400</v>
      </c>
      <c r="F13" s="4">
        <v>41035</v>
      </c>
      <c r="G13" s="1">
        <f t="shared" ca="1" si="0"/>
        <v>14</v>
      </c>
      <c r="H13" s="5" t="str">
        <f t="shared" ca="1" si="1"/>
        <v>J18</v>
      </c>
      <c r="I13" s="1" t="s">
        <v>90</v>
      </c>
      <c r="J13" s="2">
        <v>28</v>
      </c>
      <c r="L13" s="7">
        <v>28</v>
      </c>
      <c r="O13" s="3">
        <f>J13+K13+L13</f>
        <v>56</v>
      </c>
    </row>
    <row r="14" spans="1:15" x14ac:dyDescent="0.3">
      <c r="A14">
        <v>13</v>
      </c>
      <c r="B14" s="1" t="s">
        <v>11</v>
      </c>
      <c r="C14" t="s">
        <v>192</v>
      </c>
      <c r="D14" t="s">
        <v>193</v>
      </c>
      <c r="E14" s="1">
        <v>2077</v>
      </c>
      <c r="F14" s="4">
        <v>40945</v>
      </c>
      <c r="G14" s="1">
        <f t="shared" ca="1" si="0"/>
        <v>14</v>
      </c>
      <c r="H14" s="5" t="str">
        <f t="shared" ca="1" si="1"/>
        <v>J18</v>
      </c>
      <c r="I14" s="1" t="s">
        <v>90</v>
      </c>
      <c r="L14" s="7">
        <v>50</v>
      </c>
      <c r="O14" s="3">
        <f>J14+K14+L14</f>
        <v>50</v>
      </c>
    </row>
    <row r="15" spans="1:15" x14ac:dyDescent="0.3">
      <c r="A15">
        <v>14</v>
      </c>
      <c r="B15" s="1" t="s">
        <v>18</v>
      </c>
      <c r="C15" t="s">
        <v>19</v>
      </c>
      <c r="D15" t="s">
        <v>15</v>
      </c>
      <c r="E15" s="1">
        <v>1802</v>
      </c>
      <c r="F15" s="4">
        <v>36474</v>
      </c>
      <c r="G15" s="1">
        <f t="shared" ca="1" si="0"/>
        <v>27</v>
      </c>
      <c r="H15" s="5" t="str">
        <f t="shared" ca="1" si="1"/>
        <v>OPEN</v>
      </c>
      <c r="I15" s="1" t="s">
        <v>90</v>
      </c>
      <c r="J15" s="2">
        <v>50</v>
      </c>
      <c r="O15" s="3">
        <f>J15+K15+L15</f>
        <v>50</v>
      </c>
    </row>
    <row r="16" spans="1:15" x14ac:dyDescent="0.3">
      <c r="A16">
        <v>15</v>
      </c>
      <c r="B16" s="1" t="s">
        <v>49</v>
      </c>
      <c r="C16" t="s">
        <v>56</v>
      </c>
      <c r="E16" s="1">
        <v>1400</v>
      </c>
      <c r="F16" s="4">
        <v>39021</v>
      </c>
      <c r="G16" s="1">
        <f t="shared" ca="1" si="0"/>
        <v>20</v>
      </c>
      <c r="H16" s="5" t="str">
        <f t="shared" ca="1" si="1"/>
        <v>OPEN</v>
      </c>
      <c r="I16" s="1" t="s">
        <v>90</v>
      </c>
      <c r="J16" s="2">
        <v>18</v>
      </c>
      <c r="K16" s="6">
        <v>32</v>
      </c>
      <c r="O16" s="3">
        <f>J16+K16+L16</f>
        <v>50</v>
      </c>
    </row>
    <row r="17" spans="1:15" x14ac:dyDescent="0.3">
      <c r="A17">
        <v>16</v>
      </c>
      <c r="B17" s="1" t="s">
        <v>26</v>
      </c>
      <c r="C17" t="s">
        <v>150</v>
      </c>
      <c r="E17" s="1">
        <v>1856</v>
      </c>
      <c r="F17" s="4">
        <v>34609</v>
      </c>
      <c r="G17" s="1">
        <f t="shared" ca="1" si="0"/>
        <v>32</v>
      </c>
      <c r="H17" s="5" t="str">
        <f t="shared" ca="1" si="1"/>
        <v>OPEN</v>
      </c>
      <c r="I17" s="1" t="s">
        <v>90</v>
      </c>
      <c r="K17" s="6">
        <v>50</v>
      </c>
      <c r="O17" s="3">
        <f>J17+K17+L17</f>
        <v>50</v>
      </c>
    </row>
    <row r="18" spans="1:15" x14ac:dyDescent="0.3">
      <c r="A18">
        <v>17</v>
      </c>
      <c r="B18" s="1" t="s">
        <v>47</v>
      </c>
      <c r="C18" t="s">
        <v>169</v>
      </c>
      <c r="D18" t="s">
        <v>164</v>
      </c>
      <c r="E18" s="1">
        <v>1610</v>
      </c>
      <c r="F18" s="4">
        <v>38883</v>
      </c>
      <c r="G18" s="1">
        <f t="shared" ca="1" si="0"/>
        <v>20</v>
      </c>
      <c r="H18" s="5" t="str">
        <f t="shared" ca="1" si="1"/>
        <v>OPEN</v>
      </c>
      <c r="I18" s="1" t="s">
        <v>90</v>
      </c>
      <c r="K18" s="6">
        <v>12</v>
      </c>
      <c r="L18" s="7">
        <v>36</v>
      </c>
      <c r="O18" s="3">
        <f>J18+K18+L18</f>
        <v>48</v>
      </c>
    </row>
    <row r="19" spans="1:15" x14ac:dyDescent="0.3">
      <c r="A19">
        <v>18</v>
      </c>
      <c r="B19" s="1" t="s">
        <v>47</v>
      </c>
      <c r="C19" t="s">
        <v>58</v>
      </c>
      <c r="D19" t="s">
        <v>10</v>
      </c>
      <c r="E19" s="1">
        <v>1600</v>
      </c>
      <c r="F19" s="4">
        <v>42523</v>
      </c>
      <c r="G19" s="1">
        <f t="shared" ca="1" si="0"/>
        <v>10</v>
      </c>
      <c r="H19" s="5" t="str">
        <f t="shared" ca="1" si="1"/>
        <v>J11</v>
      </c>
      <c r="I19" s="1" t="s">
        <v>90</v>
      </c>
      <c r="J19" s="2">
        <v>14</v>
      </c>
      <c r="L19" s="7">
        <v>32</v>
      </c>
      <c r="O19" s="3">
        <f>J19+K19+L19</f>
        <v>46</v>
      </c>
    </row>
    <row r="20" spans="1:15" x14ac:dyDescent="0.3">
      <c r="A20">
        <v>19</v>
      </c>
      <c r="B20" s="1" t="s">
        <v>49</v>
      </c>
      <c r="C20" t="s">
        <v>54</v>
      </c>
      <c r="E20" s="1">
        <v>1400</v>
      </c>
      <c r="F20" s="4">
        <v>31340</v>
      </c>
      <c r="G20" s="1">
        <f t="shared" ca="1" si="0"/>
        <v>41</v>
      </c>
      <c r="H20" s="5" t="str">
        <f t="shared" ca="1" si="1"/>
        <v>OPEN</v>
      </c>
      <c r="I20" s="1" t="s">
        <v>90</v>
      </c>
      <c r="J20" s="2">
        <v>24</v>
      </c>
      <c r="K20" s="6">
        <v>8</v>
      </c>
      <c r="L20" s="7">
        <v>14</v>
      </c>
      <c r="O20" s="3">
        <f>J20+K20+L20</f>
        <v>46</v>
      </c>
    </row>
    <row r="21" spans="1:15" x14ac:dyDescent="0.3">
      <c r="A21">
        <v>20</v>
      </c>
      <c r="B21" s="1" t="s">
        <v>11</v>
      </c>
      <c r="C21" t="s">
        <v>194</v>
      </c>
      <c r="E21" s="1">
        <v>1891</v>
      </c>
      <c r="F21" s="4">
        <v>24301</v>
      </c>
      <c r="G21" s="1">
        <f t="shared" ca="1" si="0"/>
        <v>60</v>
      </c>
      <c r="H21" s="5" t="str">
        <f t="shared" ca="1" si="1"/>
        <v>OPEN</v>
      </c>
      <c r="I21" s="1" t="s">
        <v>90</v>
      </c>
      <c r="L21" s="7">
        <v>45</v>
      </c>
      <c r="O21" s="3">
        <f>J21+K21+L21</f>
        <v>45</v>
      </c>
    </row>
    <row r="22" spans="1:15" x14ac:dyDescent="0.3">
      <c r="A22">
        <v>21</v>
      </c>
      <c r="B22" s="1" t="s">
        <v>26</v>
      </c>
      <c r="C22" t="s">
        <v>27</v>
      </c>
      <c r="D22" t="s">
        <v>28</v>
      </c>
      <c r="E22" s="1">
        <v>1667</v>
      </c>
      <c r="F22" s="4">
        <v>41194</v>
      </c>
      <c r="G22" s="1">
        <f t="shared" ca="1" si="0"/>
        <v>14</v>
      </c>
      <c r="H22" s="5" t="str">
        <f t="shared" ca="1" si="1"/>
        <v>J18</v>
      </c>
      <c r="I22" s="1" t="s">
        <v>90</v>
      </c>
      <c r="J22" s="2">
        <v>30</v>
      </c>
      <c r="L22" s="7">
        <v>15</v>
      </c>
      <c r="O22" s="3">
        <f>J22+K22+L22</f>
        <v>45</v>
      </c>
    </row>
    <row r="23" spans="1:15" x14ac:dyDescent="0.3">
      <c r="A23">
        <v>22</v>
      </c>
      <c r="B23" s="1" t="s">
        <v>21</v>
      </c>
      <c r="C23" t="s">
        <v>22</v>
      </c>
      <c r="D23" t="s">
        <v>23</v>
      </c>
      <c r="E23" s="1">
        <v>1876</v>
      </c>
      <c r="F23" s="4">
        <v>26796</v>
      </c>
      <c r="G23" s="1">
        <f t="shared" ca="1" si="0"/>
        <v>53</v>
      </c>
      <c r="H23" s="5" t="str">
        <f t="shared" ca="1" si="1"/>
        <v>OPEN</v>
      </c>
      <c r="I23" s="1" t="s">
        <v>90</v>
      </c>
      <c r="J23" s="2">
        <v>40</v>
      </c>
      <c r="O23" s="3">
        <f>J23+K23+L23</f>
        <v>40</v>
      </c>
    </row>
    <row r="24" spans="1:15" x14ac:dyDescent="0.3">
      <c r="A24">
        <v>23</v>
      </c>
      <c r="B24" s="1" t="s">
        <v>26</v>
      </c>
      <c r="C24" t="s">
        <v>36</v>
      </c>
      <c r="D24" t="s">
        <v>15</v>
      </c>
      <c r="E24" s="1">
        <v>1776</v>
      </c>
      <c r="F24" s="4">
        <v>39202</v>
      </c>
      <c r="G24" s="1">
        <f t="shared" ca="1" si="0"/>
        <v>19</v>
      </c>
      <c r="H24" s="5" t="str">
        <f t="shared" ca="1" si="1"/>
        <v>OPEN</v>
      </c>
      <c r="I24" s="1" t="s">
        <v>90</v>
      </c>
      <c r="J24" s="2">
        <v>2</v>
      </c>
      <c r="K24" s="6">
        <v>38</v>
      </c>
      <c r="O24" s="3">
        <f>J24+K24+L24</f>
        <v>40</v>
      </c>
    </row>
    <row r="25" spans="1:15" x14ac:dyDescent="0.3">
      <c r="A25">
        <v>24</v>
      </c>
      <c r="B25" s="1" t="s">
        <v>47</v>
      </c>
      <c r="C25" t="s">
        <v>48</v>
      </c>
      <c r="D25" t="s">
        <v>7</v>
      </c>
      <c r="E25" s="1">
        <v>1571</v>
      </c>
      <c r="F25" s="4">
        <v>40310</v>
      </c>
      <c r="G25" s="1">
        <f t="shared" ca="1" si="0"/>
        <v>16</v>
      </c>
      <c r="H25" s="5" t="str">
        <f t="shared" ca="1" si="1"/>
        <v>J18</v>
      </c>
      <c r="I25" s="1" t="s">
        <v>90</v>
      </c>
      <c r="J25" s="2">
        <v>40</v>
      </c>
      <c r="O25" s="3">
        <f>J25+K25+L25</f>
        <v>40</v>
      </c>
    </row>
    <row r="26" spans="1:15" x14ac:dyDescent="0.3">
      <c r="A26">
        <v>25</v>
      </c>
      <c r="B26" s="1" t="s">
        <v>49</v>
      </c>
      <c r="C26" t="s">
        <v>59</v>
      </c>
      <c r="D26" t="s">
        <v>51</v>
      </c>
      <c r="E26" s="1">
        <v>1400</v>
      </c>
      <c r="F26" s="4">
        <v>37503</v>
      </c>
      <c r="G26" s="1">
        <f t="shared" ca="1" si="0"/>
        <v>24</v>
      </c>
      <c r="H26" s="5" t="str">
        <f t="shared" ca="1" si="1"/>
        <v>OPEN</v>
      </c>
      <c r="I26" s="1" t="s">
        <v>90</v>
      </c>
      <c r="J26" s="2">
        <v>12</v>
      </c>
      <c r="K26" s="6">
        <v>27</v>
      </c>
      <c r="O26" s="3">
        <f>J26+K26+L26</f>
        <v>39</v>
      </c>
    </row>
    <row r="27" spans="1:15" x14ac:dyDescent="0.3">
      <c r="A27">
        <v>26</v>
      </c>
      <c r="B27" s="1" t="s">
        <v>49</v>
      </c>
      <c r="C27" t="s">
        <v>157</v>
      </c>
      <c r="E27" s="1">
        <v>1493</v>
      </c>
      <c r="F27" s="4">
        <v>39986</v>
      </c>
      <c r="G27" s="1">
        <f t="shared" ca="1" si="0"/>
        <v>17</v>
      </c>
      <c r="H27" s="5" t="str">
        <f t="shared" ca="1" si="1"/>
        <v>J18</v>
      </c>
      <c r="I27" s="1" t="s">
        <v>90</v>
      </c>
      <c r="K27" s="6">
        <v>31</v>
      </c>
      <c r="L27" s="7">
        <v>8</v>
      </c>
      <c r="O27" s="3">
        <f>J27+K27+L27</f>
        <v>39</v>
      </c>
    </row>
    <row r="28" spans="1:15" x14ac:dyDescent="0.3">
      <c r="A28">
        <v>27</v>
      </c>
      <c r="B28" s="1" t="s">
        <v>18</v>
      </c>
      <c r="C28" t="s">
        <v>151</v>
      </c>
      <c r="D28" t="s">
        <v>152</v>
      </c>
      <c r="E28" s="1">
        <v>1731</v>
      </c>
      <c r="F28" s="4">
        <v>42329</v>
      </c>
      <c r="G28" s="1">
        <f t="shared" ca="1" si="0"/>
        <v>11</v>
      </c>
      <c r="H28" s="5" t="str">
        <f t="shared" ca="1" si="1"/>
        <v>J11</v>
      </c>
      <c r="I28" s="1" t="s">
        <v>90</v>
      </c>
      <c r="K28" s="6">
        <v>36</v>
      </c>
      <c r="O28" s="3">
        <f>J28+K28+L28</f>
        <v>36</v>
      </c>
    </row>
    <row r="29" spans="1:15" x14ac:dyDescent="0.3">
      <c r="A29">
        <v>28</v>
      </c>
      <c r="B29" s="1" t="s">
        <v>11</v>
      </c>
      <c r="C29" t="s">
        <v>24</v>
      </c>
      <c r="D29" t="s">
        <v>25</v>
      </c>
      <c r="E29" s="1">
        <v>1760</v>
      </c>
      <c r="F29" s="4">
        <v>23770</v>
      </c>
      <c r="G29" s="1">
        <f t="shared" ca="1" si="0"/>
        <v>61</v>
      </c>
      <c r="H29" s="5" t="str">
        <f t="shared" ca="1" si="1"/>
        <v>OPEN</v>
      </c>
      <c r="I29" s="1" t="s">
        <v>90</v>
      </c>
      <c r="J29" s="2">
        <v>35</v>
      </c>
      <c r="O29" s="3">
        <f>J29+K29+L29</f>
        <v>35</v>
      </c>
    </row>
    <row r="30" spans="1:15" x14ac:dyDescent="0.3">
      <c r="A30">
        <v>29</v>
      </c>
      <c r="B30" s="1" t="s">
        <v>49</v>
      </c>
      <c r="C30" t="s">
        <v>153</v>
      </c>
      <c r="D30" t="s">
        <v>51</v>
      </c>
      <c r="E30" s="1">
        <v>1400</v>
      </c>
      <c r="F30" s="4">
        <v>39722</v>
      </c>
      <c r="G30" s="1">
        <f t="shared" ca="1" si="0"/>
        <v>18</v>
      </c>
      <c r="H30" s="5" t="str">
        <f t="shared" ca="1" si="1"/>
        <v>J18</v>
      </c>
      <c r="I30" s="1" t="s">
        <v>90</v>
      </c>
      <c r="K30" s="6">
        <v>35</v>
      </c>
      <c r="O30" s="3">
        <f>J30+K30+L30</f>
        <v>35</v>
      </c>
    </row>
    <row r="31" spans="1:15" x14ac:dyDescent="0.3">
      <c r="A31">
        <v>30</v>
      </c>
      <c r="B31" s="1" t="s">
        <v>26</v>
      </c>
      <c r="C31" t="s">
        <v>154</v>
      </c>
      <c r="D31" t="s">
        <v>155</v>
      </c>
      <c r="E31" s="1">
        <v>1564</v>
      </c>
      <c r="F31" s="4">
        <v>41774</v>
      </c>
      <c r="G31" s="1">
        <f t="shared" ca="1" si="0"/>
        <v>12</v>
      </c>
      <c r="H31" s="5" t="str">
        <f t="shared" ca="1" si="1"/>
        <v>J13</v>
      </c>
      <c r="I31" s="1" t="s">
        <v>90</v>
      </c>
      <c r="K31" s="6">
        <v>34</v>
      </c>
      <c r="O31" s="3">
        <f>J31+K31+L31</f>
        <v>34</v>
      </c>
    </row>
    <row r="32" spans="1:15" x14ac:dyDescent="0.3">
      <c r="A32">
        <v>31</v>
      </c>
      <c r="C32" t="s">
        <v>95</v>
      </c>
      <c r="E32" s="1">
        <v>1000</v>
      </c>
      <c r="F32" s="4">
        <v>31253</v>
      </c>
      <c r="G32" s="1">
        <f t="shared" ca="1" si="0"/>
        <v>41</v>
      </c>
      <c r="H32" s="5" t="str">
        <f t="shared" ca="1" si="1"/>
        <v>OPEN</v>
      </c>
      <c r="I32" s="1" t="s">
        <v>90</v>
      </c>
      <c r="J32" s="2">
        <v>10</v>
      </c>
      <c r="K32" s="6">
        <v>17</v>
      </c>
      <c r="L32" s="7">
        <v>7</v>
      </c>
      <c r="O32" s="3">
        <f>J32+K32+L32</f>
        <v>34</v>
      </c>
    </row>
    <row r="33" spans="1:15" x14ac:dyDescent="0.3">
      <c r="A33">
        <v>32</v>
      </c>
      <c r="B33" s="1" t="s">
        <v>26</v>
      </c>
      <c r="C33" t="s">
        <v>156</v>
      </c>
      <c r="E33" s="1">
        <v>1734</v>
      </c>
      <c r="F33" s="4">
        <v>24087</v>
      </c>
      <c r="G33" s="1">
        <f t="shared" ca="1" si="0"/>
        <v>61</v>
      </c>
      <c r="H33" s="5" t="str">
        <f t="shared" ca="1" si="1"/>
        <v>OPEN</v>
      </c>
      <c r="I33" s="1" t="s">
        <v>90</v>
      </c>
      <c r="K33" s="6">
        <v>33</v>
      </c>
      <c r="O33" s="3">
        <f>J33+K33+L33</f>
        <v>33</v>
      </c>
    </row>
    <row r="34" spans="1:15" x14ac:dyDescent="0.3">
      <c r="A34">
        <v>33</v>
      </c>
      <c r="B34" s="1" t="s">
        <v>49</v>
      </c>
      <c r="C34" t="s">
        <v>52</v>
      </c>
      <c r="E34" s="1">
        <v>1400</v>
      </c>
      <c r="F34" s="4">
        <v>39799</v>
      </c>
      <c r="G34" s="1">
        <f t="shared" ca="1" si="0"/>
        <v>18</v>
      </c>
      <c r="H34" s="5" t="str">
        <f t="shared" ca="1" si="1"/>
        <v>J18</v>
      </c>
      <c r="I34" s="1" t="s">
        <v>90</v>
      </c>
      <c r="J34" s="2">
        <v>32</v>
      </c>
      <c r="O34" s="3">
        <f>J34+K34+L34</f>
        <v>32</v>
      </c>
    </row>
    <row r="35" spans="1:15" x14ac:dyDescent="0.3">
      <c r="A35">
        <v>34</v>
      </c>
      <c r="B35" s="1" t="s">
        <v>11</v>
      </c>
      <c r="C35" t="s">
        <v>195</v>
      </c>
      <c r="D35" t="s">
        <v>196</v>
      </c>
      <c r="E35" s="1">
        <v>1653</v>
      </c>
      <c r="F35" s="4">
        <v>37448</v>
      </c>
      <c r="G35" s="1">
        <f t="shared" ca="1" si="0"/>
        <v>24</v>
      </c>
      <c r="H35" s="5" t="str">
        <f t="shared" ca="1" si="1"/>
        <v>OPEN</v>
      </c>
      <c r="I35" s="1" t="s">
        <v>124</v>
      </c>
      <c r="L35" s="7">
        <v>30</v>
      </c>
      <c r="O35" s="3">
        <f>J35+K35+L35</f>
        <v>30</v>
      </c>
    </row>
    <row r="36" spans="1:15" x14ac:dyDescent="0.3">
      <c r="A36">
        <v>35</v>
      </c>
      <c r="B36" s="1" t="s">
        <v>11</v>
      </c>
      <c r="C36" t="s">
        <v>158</v>
      </c>
      <c r="E36" s="1">
        <v>1661</v>
      </c>
      <c r="F36" s="4">
        <v>22915</v>
      </c>
      <c r="G36" s="1">
        <f t="shared" ca="1" si="0"/>
        <v>64</v>
      </c>
      <c r="H36" s="5" t="str">
        <f t="shared" ca="1" si="1"/>
        <v>OPEN</v>
      </c>
      <c r="I36" s="1" t="s">
        <v>90</v>
      </c>
      <c r="K36" s="6">
        <v>30</v>
      </c>
      <c r="O36" s="3">
        <f>J36+K36+L36</f>
        <v>30</v>
      </c>
    </row>
    <row r="37" spans="1:15" x14ac:dyDescent="0.3">
      <c r="A37">
        <v>36</v>
      </c>
      <c r="B37" s="1" t="s">
        <v>8</v>
      </c>
      <c r="C37" t="s">
        <v>159</v>
      </c>
      <c r="D37" t="s">
        <v>17</v>
      </c>
      <c r="E37" s="1">
        <v>1828</v>
      </c>
      <c r="F37" s="4">
        <v>30934</v>
      </c>
      <c r="G37" s="1">
        <f t="shared" ca="1" si="0"/>
        <v>42</v>
      </c>
      <c r="H37" s="5" t="str">
        <f t="shared" ca="1" si="1"/>
        <v>OPEN</v>
      </c>
      <c r="I37" s="1" t="s">
        <v>90</v>
      </c>
      <c r="K37" s="6">
        <v>29</v>
      </c>
      <c r="O37" s="3">
        <f>J37+K37+L37</f>
        <v>29</v>
      </c>
    </row>
    <row r="38" spans="1:15" x14ac:dyDescent="0.3">
      <c r="A38">
        <v>37</v>
      </c>
      <c r="B38" s="1" t="s">
        <v>49</v>
      </c>
      <c r="C38" t="s">
        <v>160</v>
      </c>
      <c r="E38" s="1">
        <v>1429</v>
      </c>
      <c r="F38" s="4">
        <v>21813</v>
      </c>
      <c r="G38" s="1">
        <f t="shared" ca="1" si="0"/>
        <v>67</v>
      </c>
      <c r="H38" s="5" t="str">
        <f t="shared" ca="1" si="1"/>
        <v>OPEN</v>
      </c>
      <c r="I38" s="1" t="s">
        <v>90</v>
      </c>
      <c r="K38" s="6">
        <v>26</v>
      </c>
      <c r="L38" s="7">
        <v>2</v>
      </c>
      <c r="O38" s="3">
        <f>J38+K38+L38</f>
        <v>28</v>
      </c>
    </row>
    <row r="39" spans="1:15" x14ac:dyDescent="0.3">
      <c r="A39">
        <v>38</v>
      </c>
      <c r="B39" s="1" t="s">
        <v>49</v>
      </c>
      <c r="C39" t="s">
        <v>60</v>
      </c>
      <c r="E39" s="1">
        <v>1400</v>
      </c>
      <c r="F39" s="4">
        <v>40260</v>
      </c>
      <c r="G39" s="1">
        <f t="shared" ca="1" si="0"/>
        <v>16</v>
      </c>
      <c r="H39" s="5" t="str">
        <f t="shared" ca="1" si="1"/>
        <v>J18</v>
      </c>
      <c r="I39" s="1" t="s">
        <v>90</v>
      </c>
      <c r="J39" s="2">
        <v>10</v>
      </c>
      <c r="K39" s="6">
        <v>15</v>
      </c>
      <c r="L39" s="7">
        <v>2</v>
      </c>
      <c r="O39" s="3">
        <f>J39+K39+L39</f>
        <v>27</v>
      </c>
    </row>
    <row r="40" spans="1:15" x14ac:dyDescent="0.3">
      <c r="A40">
        <v>39</v>
      </c>
      <c r="C40" t="s">
        <v>97</v>
      </c>
      <c r="D40" t="s">
        <v>10</v>
      </c>
      <c r="E40" s="1">
        <v>1417</v>
      </c>
      <c r="F40" s="4">
        <v>29862</v>
      </c>
      <c r="G40" s="1">
        <f t="shared" ca="1" si="0"/>
        <v>45</v>
      </c>
      <c r="H40" s="5" t="str">
        <f t="shared" ca="1" si="1"/>
        <v>OPEN</v>
      </c>
      <c r="I40" s="1" t="s">
        <v>90</v>
      </c>
      <c r="J40" s="2">
        <v>8</v>
      </c>
      <c r="K40" s="6">
        <v>19</v>
      </c>
      <c r="O40" s="3">
        <f>J40+K40+L40</f>
        <v>27</v>
      </c>
    </row>
    <row r="41" spans="1:15" x14ac:dyDescent="0.3">
      <c r="A41">
        <v>40</v>
      </c>
      <c r="C41" t="s">
        <v>112</v>
      </c>
      <c r="E41" s="1">
        <v>1000</v>
      </c>
      <c r="F41" s="4">
        <v>27454</v>
      </c>
      <c r="G41" s="1">
        <f t="shared" ca="1" si="0"/>
        <v>51</v>
      </c>
      <c r="H41" s="5" t="str">
        <f t="shared" ca="1" si="1"/>
        <v>OPEN</v>
      </c>
      <c r="I41" s="1" t="s">
        <v>90</v>
      </c>
      <c r="J41" s="2">
        <v>2</v>
      </c>
      <c r="L41" s="7">
        <v>24</v>
      </c>
      <c r="O41" s="3">
        <f>J41+K41+L41</f>
        <v>26</v>
      </c>
    </row>
    <row r="42" spans="1:15" x14ac:dyDescent="0.3">
      <c r="A42">
        <v>41</v>
      </c>
      <c r="B42" s="1" t="s">
        <v>47</v>
      </c>
      <c r="C42" t="s">
        <v>163</v>
      </c>
      <c r="D42" t="s">
        <v>164</v>
      </c>
      <c r="E42" s="1">
        <v>1435</v>
      </c>
      <c r="F42" s="4">
        <v>40556</v>
      </c>
      <c r="G42" s="1">
        <f t="shared" ca="1" si="0"/>
        <v>15</v>
      </c>
      <c r="H42" s="5" t="str">
        <f t="shared" ca="1" si="1"/>
        <v>J18</v>
      </c>
      <c r="I42" s="1" t="s">
        <v>90</v>
      </c>
      <c r="K42" s="6">
        <v>22</v>
      </c>
      <c r="L42" s="7">
        <v>4</v>
      </c>
      <c r="O42" s="3">
        <f>J42+K42+L42</f>
        <v>26</v>
      </c>
    </row>
    <row r="43" spans="1:15" x14ac:dyDescent="0.3">
      <c r="A43">
        <v>42</v>
      </c>
      <c r="B43" s="1" t="s">
        <v>47</v>
      </c>
      <c r="C43" t="s">
        <v>66</v>
      </c>
      <c r="D43" t="s">
        <v>10</v>
      </c>
      <c r="E43" s="1">
        <v>1600</v>
      </c>
      <c r="F43" s="4">
        <v>32044</v>
      </c>
      <c r="G43" s="1">
        <f t="shared" ca="1" si="0"/>
        <v>39</v>
      </c>
      <c r="H43" s="5" t="str">
        <f t="shared" ca="1" si="1"/>
        <v>OPEN</v>
      </c>
      <c r="I43" s="1" t="s">
        <v>90</v>
      </c>
      <c r="J43" s="2">
        <v>2</v>
      </c>
      <c r="K43" s="6">
        <v>23</v>
      </c>
      <c r="O43" s="3">
        <f>J43+K43+L43</f>
        <v>25</v>
      </c>
    </row>
    <row r="44" spans="1:15" x14ac:dyDescent="0.3">
      <c r="A44">
        <v>43</v>
      </c>
      <c r="B44" s="1" t="s">
        <v>26</v>
      </c>
      <c r="C44" t="s">
        <v>197</v>
      </c>
      <c r="D44" t="s">
        <v>164</v>
      </c>
      <c r="E44" s="1">
        <v>1756</v>
      </c>
      <c r="F44" s="4">
        <v>32663</v>
      </c>
      <c r="G44" s="1">
        <f t="shared" ca="1" si="0"/>
        <v>37</v>
      </c>
      <c r="H44" s="5" t="str">
        <f t="shared" ca="1" si="1"/>
        <v>OPEN</v>
      </c>
      <c r="I44" s="1" t="s">
        <v>90</v>
      </c>
      <c r="L44" s="7">
        <v>25</v>
      </c>
      <c r="O44" s="3">
        <f>J44+K44+L44</f>
        <v>25</v>
      </c>
    </row>
    <row r="45" spans="1:15" x14ac:dyDescent="0.3">
      <c r="A45">
        <v>44</v>
      </c>
      <c r="B45" s="1" t="s">
        <v>11</v>
      </c>
      <c r="C45" t="s">
        <v>161</v>
      </c>
      <c r="D45" t="s">
        <v>15</v>
      </c>
      <c r="E45" s="1">
        <v>1855</v>
      </c>
      <c r="F45" s="4">
        <v>41756</v>
      </c>
      <c r="G45" s="1">
        <f t="shared" ca="1" si="0"/>
        <v>12</v>
      </c>
      <c r="H45" s="5" t="str">
        <f t="shared" ca="1" si="1"/>
        <v>J13</v>
      </c>
      <c r="I45" s="1" t="s">
        <v>90</v>
      </c>
      <c r="K45" s="6">
        <v>25</v>
      </c>
      <c r="O45" s="3">
        <f>J45+K45+L45</f>
        <v>25</v>
      </c>
    </row>
    <row r="46" spans="1:15" x14ac:dyDescent="0.3">
      <c r="A46">
        <v>45</v>
      </c>
      <c r="B46" s="1" t="s">
        <v>26</v>
      </c>
      <c r="C46" t="s">
        <v>29</v>
      </c>
      <c r="D46" t="s">
        <v>15</v>
      </c>
      <c r="E46" s="1">
        <v>1667</v>
      </c>
      <c r="F46" s="4">
        <v>41505</v>
      </c>
      <c r="G46" s="1">
        <f t="shared" ca="1" si="0"/>
        <v>13</v>
      </c>
      <c r="H46" s="5" t="str">
        <f t="shared" ca="1" si="1"/>
        <v>J13</v>
      </c>
      <c r="I46" s="1" t="s">
        <v>90</v>
      </c>
      <c r="J46" s="2">
        <v>25</v>
      </c>
      <c r="O46" s="3">
        <f>J46+K46+L46</f>
        <v>25</v>
      </c>
    </row>
    <row r="47" spans="1:15" x14ac:dyDescent="0.3">
      <c r="A47">
        <v>46</v>
      </c>
      <c r="B47" s="1" t="s">
        <v>49</v>
      </c>
      <c r="C47" t="s">
        <v>174</v>
      </c>
      <c r="E47" s="1">
        <v>1482</v>
      </c>
      <c r="F47" s="4">
        <v>39743</v>
      </c>
      <c r="G47" s="1">
        <f t="shared" ca="1" si="0"/>
        <v>18</v>
      </c>
      <c r="H47" s="5" t="str">
        <f t="shared" ca="1" si="1"/>
        <v>J18</v>
      </c>
      <c r="I47" s="1" t="s">
        <v>90</v>
      </c>
      <c r="K47" s="6">
        <v>5</v>
      </c>
      <c r="L47" s="7">
        <v>20</v>
      </c>
      <c r="O47" s="3">
        <f>J47+K47+L47</f>
        <v>25</v>
      </c>
    </row>
    <row r="48" spans="1:15" x14ac:dyDescent="0.3">
      <c r="A48">
        <v>47</v>
      </c>
      <c r="B48" s="1" t="s">
        <v>11</v>
      </c>
      <c r="C48" t="s">
        <v>162</v>
      </c>
      <c r="D48" t="s">
        <v>15</v>
      </c>
      <c r="E48" s="1">
        <v>1632</v>
      </c>
      <c r="F48" s="4">
        <v>19736</v>
      </c>
      <c r="G48" s="1">
        <f t="shared" ca="1" si="0"/>
        <v>72</v>
      </c>
      <c r="H48" s="5" t="str">
        <f t="shared" ca="1" si="1"/>
        <v>OPEN</v>
      </c>
      <c r="I48" s="1" t="s">
        <v>90</v>
      </c>
      <c r="K48" s="6">
        <v>24</v>
      </c>
      <c r="O48" s="3">
        <f>J48+K48+L48</f>
        <v>24</v>
      </c>
    </row>
    <row r="49" spans="1:15" x14ac:dyDescent="0.3">
      <c r="A49">
        <v>48</v>
      </c>
      <c r="C49" t="s">
        <v>167</v>
      </c>
      <c r="E49" s="1">
        <v>1523</v>
      </c>
      <c r="F49" s="4">
        <v>20362</v>
      </c>
      <c r="G49" s="1">
        <f t="shared" ca="1" si="0"/>
        <v>71</v>
      </c>
      <c r="H49" s="5" t="str">
        <f t="shared" ca="1" si="1"/>
        <v>OPEN</v>
      </c>
      <c r="I49" s="1" t="s">
        <v>90</v>
      </c>
      <c r="K49" s="6">
        <v>16</v>
      </c>
      <c r="L49" s="7">
        <v>8</v>
      </c>
      <c r="O49" s="3">
        <f>J49+K49+L49</f>
        <v>24</v>
      </c>
    </row>
    <row r="50" spans="1:15" x14ac:dyDescent="0.3">
      <c r="A50">
        <v>49</v>
      </c>
      <c r="B50" s="1" t="s">
        <v>47</v>
      </c>
      <c r="C50" t="s">
        <v>55</v>
      </c>
      <c r="E50" s="1">
        <v>1600</v>
      </c>
      <c r="F50" s="4">
        <v>28138</v>
      </c>
      <c r="G50" s="1">
        <f t="shared" ca="1" si="0"/>
        <v>49</v>
      </c>
      <c r="H50" s="5" t="str">
        <f t="shared" ca="1" si="1"/>
        <v>OPEN</v>
      </c>
      <c r="I50" s="1" t="s">
        <v>90</v>
      </c>
      <c r="J50" s="2">
        <v>20</v>
      </c>
      <c r="L50" s="7">
        <v>2</v>
      </c>
      <c r="O50" s="3">
        <f>J50+K50+L50</f>
        <v>22</v>
      </c>
    </row>
    <row r="51" spans="1:15" x14ac:dyDescent="0.3">
      <c r="A51">
        <v>50</v>
      </c>
      <c r="B51" s="1" t="s">
        <v>47</v>
      </c>
      <c r="C51" t="s">
        <v>65</v>
      </c>
      <c r="D51" t="s">
        <v>10</v>
      </c>
      <c r="E51" s="1">
        <v>1400</v>
      </c>
      <c r="F51" s="4">
        <v>42577</v>
      </c>
      <c r="G51" s="1">
        <f t="shared" ca="1" si="0"/>
        <v>10</v>
      </c>
      <c r="H51" s="5" t="str">
        <f t="shared" ca="1" si="1"/>
        <v>J11</v>
      </c>
      <c r="I51" s="1" t="s">
        <v>124</v>
      </c>
      <c r="J51" s="2">
        <v>2</v>
      </c>
      <c r="K51" s="6">
        <v>20</v>
      </c>
      <c r="O51" s="3">
        <f>J51+K51+L51</f>
        <v>22</v>
      </c>
    </row>
    <row r="52" spans="1:15" x14ac:dyDescent="0.3">
      <c r="A52">
        <v>51</v>
      </c>
      <c r="B52" s="1" t="s">
        <v>87</v>
      </c>
      <c r="C52" t="s">
        <v>94</v>
      </c>
      <c r="D52" t="s">
        <v>32</v>
      </c>
      <c r="E52" s="1">
        <v>1200</v>
      </c>
      <c r="F52" s="4">
        <v>42081</v>
      </c>
      <c r="G52" s="1">
        <f t="shared" ca="1" si="0"/>
        <v>11</v>
      </c>
      <c r="H52" s="5" t="str">
        <f t="shared" ca="1" si="1"/>
        <v>J11</v>
      </c>
      <c r="I52" s="1" t="s">
        <v>90</v>
      </c>
      <c r="J52" s="2">
        <v>11</v>
      </c>
      <c r="L52" s="7">
        <v>10</v>
      </c>
      <c r="O52" s="3">
        <f>J52+K52+L52</f>
        <v>21</v>
      </c>
    </row>
    <row r="53" spans="1:15" x14ac:dyDescent="0.3">
      <c r="A53">
        <v>52</v>
      </c>
      <c r="B53" s="1" t="s">
        <v>47</v>
      </c>
      <c r="C53" t="s">
        <v>165</v>
      </c>
      <c r="D53" t="s">
        <v>10</v>
      </c>
      <c r="E53" s="1">
        <v>1535</v>
      </c>
      <c r="F53" s="4">
        <v>42031</v>
      </c>
      <c r="G53" s="1">
        <f t="shared" ca="1" si="0"/>
        <v>11</v>
      </c>
      <c r="H53" s="5" t="str">
        <f t="shared" ca="1" si="1"/>
        <v>J11</v>
      </c>
      <c r="I53" s="1" t="s">
        <v>90</v>
      </c>
      <c r="K53" s="6">
        <v>21</v>
      </c>
      <c r="O53" s="3">
        <f>J53+K53+L53</f>
        <v>21</v>
      </c>
    </row>
    <row r="54" spans="1:15" x14ac:dyDescent="0.3">
      <c r="A54">
        <v>53</v>
      </c>
      <c r="B54" s="1" t="s">
        <v>26</v>
      </c>
      <c r="C54" t="s">
        <v>198</v>
      </c>
      <c r="E54" s="1">
        <v>1476</v>
      </c>
      <c r="F54" s="4">
        <v>35636</v>
      </c>
      <c r="G54" s="1">
        <f t="shared" ca="1" si="0"/>
        <v>29</v>
      </c>
      <c r="H54" s="5" t="str">
        <f t="shared" ca="1" si="1"/>
        <v>OPEN</v>
      </c>
      <c r="I54" s="1" t="s">
        <v>90</v>
      </c>
      <c r="L54" s="7">
        <v>20</v>
      </c>
      <c r="O54" s="3">
        <f>J54+K54+L54</f>
        <v>20</v>
      </c>
    </row>
    <row r="55" spans="1:15" x14ac:dyDescent="0.3">
      <c r="A55">
        <v>54</v>
      </c>
      <c r="B55" s="1" t="s">
        <v>49</v>
      </c>
      <c r="C55" t="s">
        <v>69</v>
      </c>
      <c r="D55" t="s">
        <v>15</v>
      </c>
      <c r="E55" s="1">
        <v>1400</v>
      </c>
      <c r="F55" s="4">
        <v>28462</v>
      </c>
      <c r="G55" s="1">
        <f t="shared" ca="1" si="0"/>
        <v>49</v>
      </c>
      <c r="H55" s="5" t="str">
        <f t="shared" ca="1" si="1"/>
        <v>OPEN</v>
      </c>
      <c r="I55" s="1" t="s">
        <v>90</v>
      </c>
      <c r="J55" s="2">
        <v>2</v>
      </c>
      <c r="L55" s="7">
        <v>18</v>
      </c>
      <c r="O55" s="3">
        <f>J55+K55+L55</f>
        <v>20</v>
      </c>
    </row>
    <row r="56" spans="1:15" x14ac:dyDescent="0.3">
      <c r="A56">
        <v>55</v>
      </c>
      <c r="C56" t="s">
        <v>30</v>
      </c>
      <c r="D56" t="s">
        <v>84</v>
      </c>
      <c r="E56" s="1">
        <v>1909</v>
      </c>
      <c r="F56" s="4">
        <v>25844</v>
      </c>
      <c r="G56" s="1">
        <f t="shared" ca="1" si="0"/>
        <v>56</v>
      </c>
      <c r="H56" s="5" t="str">
        <f t="shared" ca="1" si="1"/>
        <v>OPEN</v>
      </c>
      <c r="I56" s="1" t="s">
        <v>90</v>
      </c>
      <c r="J56" s="2">
        <v>20</v>
      </c>
      <c r="O56" s="3">
        <f>J56+K56+L56</f>
        <v>20</v>
      </c>
    </row>
    <row r="57" spans="1:15" x14ac:dyDescent="0.3">
      <c r="A57">
        <v>56</v>
      </c>
      <c r="B57" s="1" t="s">
        <v>26</v>
      </c>
      <c r="C57" t="s">
        <v>166</v>
      </c>
      <c r="E57" s="1">
        <v>1720</v>
      </c>
      <c r="F57" s="4">
        <v>28599</v>
      </c>
      <c r="G57" s="1">
        <f t="shared" ca="1" si="0"/>
        <v>48</v>
      </c>
      <c r="H57" s="5" t="str">
        <f t="shared" ca="1" si="1"/>
        <v>OPEN</v>
      </c>
      <c r="I57" s="1" t="s">
        <v>90</v>
      </c>
      <c r="K57" s="6">
        <v>18</v>
      </c>
      <c r="O57" s="3">
        <f>J57+K57+L57</f>
        <v>18</v>
      </c>
    </row>
    <row r="58" spans="1:15" x14ac:dyDescent="0.3">
      <c r="A58">
        <v>57</v>
      </c>
      <c r="C58" t="s">
        <v>168</v>
      </c>
      <c r="E58" s="1">
        <v>1426</v>
      </c>
      <c r="F58" s="4">
        <v>40468</v>
      </c>
      <c r="G58" s="1">
        <f t="shared" ca="1" si="0"/>
        <v>16</v>
      </c>
      <c r="H58" s="5" t="str">
        <f t="shared" ca="1" si="1"/>
        <v>J18</v>
      </c>
      <c r="I58" s="1" t="s">
        <v>90</v>
      </c>
      <c r="K58" s="6">
        <v>14</v>
      </c>
      <c r="L58" s="7">
        <v>4</v>
      </c>
      <c r="O58" s="3">
        <f>J58+K58+L58</f>
        <v>18</v>
      </c>
    </row>
    <row r="59" spans="1:15" x14ac:dyDescent="0.3">
      <c r="A59">
        <v>58</v>
      </c>
      <c r="C59" t="s">
        <v>172</v>
      </c>
      <c r="E59" s="1">
        <v>1000</v>
      </c>
      <c r="F59" s="4">
        <v>41038</v>
      </c>
      <c r="G59" s="1">
        <f t="shared" ca="1" si="0"/>
        <v>14</v>
      </c>
      <c r="H59" s="5" t="str">
        <f t="shared" ca="1" si="1"/>
        <v>J18</v>
      </c>
      <c r="I59" s="1" t="s">
        <v>90</v>
      </c>
      <c r="K59" s="6">
        <v>7</v>
      </c>
      <c r="L59" s="7">
        <v>11</v>
      </c>
      <c r="O59" s="3">
        <f>J59+K59+L59</f>
        <v>18</v>
      </c>
    </row>
    <row r="60" spans="1:15" x14ac:dyDescent="0.3">
      <c r="A60">
        <v>59</v>
      </c>
      <c r="B60" s="1" t="s">
        <v>87</v>
      </c>
      <c r="C60" t="s">
        <v>100</v>
      </c>
      <c r="E60" s="1">
        <v>1000</v>
      </c>
      <c r="F60" s="4">
        <v>40368</v>
      </c>
      <c r="G60" s="1">
        <f t="shared" ca="1" si="0"/>
        <v>16</v>
      </c>
      <c r="H60" s="5" t="str">
        <f t="shared" ca="1" si="1"/>
        <v>J18</v>
      </c>
      <c r="I60" s="1" t="s">
        <v>90</v>
      </c>
      <c r="J60" s="2">
        <v>5</v>
      </c>
      <c r="K60" s="6">
        <v>11</v>
      </c>
      <c r="L60" s="7">
        <v>2</v>
      </c>
      <c r="O60" s="3">
        <f>J60+K60+L60</f>
        <v>18</v>
      </c>
    </row>
    <row r="61" spans="1:15" x14ac:dyDescent="0.3">
      <c r="A61">
        <v>60</v>
      </c>
      <c r="B61" s="1" t="s">
        <v>87</v>
      </c>
      <c r="C61" t="s">
        <v>101</v>
      </c>
      <c r="E61" s="1">
        <v>1480</v>
      </c>
      <c r="F61" s="4">
        <v>21324</v>
      </c>
      <c r="G61" s="1">
        <f t="shared" ca="1" si="0"/>
        <v>68</v>
      </c>
      <c r="H61" s="5" t="str">
        <f t="shared" ca="1" si="1"/>
        <v>OPEN</v>
      </c>
      <c r="I61" s="1" t="s">
        <v>90</v>
      </c>
      <c r="J61" s="2">
        <v>4</v>
      </c>
      <c r="L61" s="7">
        <v>14</v>
      </c>
      <c r="O61" s="3">
        <f>J61+K61+L61</f>
        <v>18</v>
      </c>
    </row>
    <row r="62" spans="1:15" x14ac:dyDescent="0.3">
      <c r="A62">
        <v>61</v>
      </c>
      <c r="C62" t="s">
        <v>105</v>
      </c>
      <c r="D62" t="s">
        <v>10</v>
      </c>
      <c r="E62" s="1">
        <v>1451</v>
      </c>
      <c r="F62" s="4">
        <v>42861</v>
      </c>
      <c r="G62" s="1">
        <f t="shared" ca="1" si="0"/>
        <v>9</v>
      </c>
      <c r="H62" s="5" t="str">
        <f t="shared" ca="1" si="1"/>
        <v>J9</v>
      </c>
      <c r="I62" s="1" t="s">
        <v>90</v>
      </c>
      <c r="J62" s="2">
        <v>2</v>
      </c>
      <c r="L62" s="7">
        <v>15</v>
      </c>
      <c r="O62" s="3">
        <f>J62+K62+L62</f>
        <v>17</v>
      </c>
    </row>
    <row r="63" spans="1:15" x14ac:dyDescent="0.3">
      <c r="A63">
        <v>62</v>
      </c>
      <c r="B63" s="1" t="s">
        <v>49</v>
      </c>
      <c r="C63" t="s">
        <v>57</v>
      </c>
      <c r="D63" t="s">
        <v>51</v>
      </c>
      <c r="E63" s="1">
        <v>1400</v>
      </c>
      <c r="F63" s="4">
        <v>41029</v>
      </c>
      <c r="G63" s="1">
        <f t="shared" ca="1" si="0"/>
        <v>14</v>
      </c>
      <c r="H63" s="5" t="str">
        <f t="shared" ca="1" si="1"/>
        <v>J18</v>
      </c>
      <c r="I63" s="1" t="s">
        <v>90</v>
      </c>
      <c r="J63" s="2">
        <v>16</v>
      </c>
      <c r="O63" s="3">
        <f>J63+K63+L63</f>
        <v>16</v>
      </c>
    </row>
    <row r="64" spans="1:15" x14ac:dyDescent="0.3">
      <c r="A64">
        <v>63</v>
      </c>
      <c r="B64" s="1" t="s">
        <v>47</v>
      </c>
      <c r="C64" t="s">
        <v>202</v>
      </c>
      <c r="D64" t="s">
        <v>196</v>
      </c>
      <c r="E64" s="1">
        <v>1600</v>
      </c>
      <c r="F64" s="4">
        <v>41251</v>
      </c>
      <c r="G64" s="1">
        <f t="shared" ca="1" si="0"/>
        <v>14</v>
      </c>
      <c r="H64" s="5" t="str">
        <f t="shared" ca="1" si="1"/>
        <v>J18</v>
      </c>
      <c r="I64" s="1" t="s">
        <v>90</v>
      </c>
      <c r="L64" s="7">
        <v>16</v>
      </c>
      <c r="O64" s="3">
        <f>J64+K64+L64</f>
        <v>16</v>
      </c>
    </row>
    <row r="65" spans="1:15" x14ac:dyDescent="0.3">
      <c r="A65">
        <v>64</v>
      </c>
      <c r="B65" s="1" t="s">
        <v>26</v>
      </c>
      <c r="C65" t="s">
        <v>31</v>
      </c>
      <c r="D65" t="s">
        <v>32</v>
      </c>
      <c r="E65" s="1">
        <v>1500</v>
      </c>
      <c r="F65" s="4">
        <v>41991</v>
      </c>
      <c r="G65" s="1">
        <f t="shared" ca="1" si="0"/>
        <v>12</v>
      </c>
      <c r="H65" s="5" t="str">
        <f t="shared" ca="1" si="1"/>
        <v>J13</v>
      </c>
      <c r="I65" s="1" t="s">
        <v>90</v>
      </c>
      <c r="J65" s="2">
        <v>15</v>
      </c>
      <c r="O65" s="3">
        <f>J65+K65+L65</f>
        <v>15</v>
      </c>
    </row>
    <row r="66" spans="1:15" x14ac:dyDescent="0.3">
      <c r="A66">
        <v>65</v>
      </c>
      <c r="C66" t="s">
        <v>93</v>
      </c>
      <c r="E66" s="1">
        <v>1000</v>
      </c>
      <c r="F66" s="4">
        <v>39974</v>
      </c>
      <c r="G66" s="1">
        <f t="shared" ca="1" si="0"/>
        <v>17</v>
      </c>
      <c r="H66" s="5" t="str">
        <f t="shared" ca="1" si="1"/>
        <v>J18</v>
      </c>
      <c r="I66" s="1" t="s">
        <v>90</v>
      </c>
      <c r="J66" s="2">
        <v>12</v>
      </c>
      <c r="K66" s="6">
        <v>1</v>
      </c>
      <c r="L66" s="7">
        <v>2</v>
      </c>
      <c r="O66" s="3">
        <f>J66+K66+L66</f>
        <v>15</v>
      </c>
    </row>
    <row r="67" spans="1:15" x14ac:dyDescent="0.3">
      <c r="A67">
        <v>66</v>
      </c>
      <c r="B67" s="1" t="s">
        <v>87</v>
      </c>
      <c r="C67" t="s">
        <v>88</v>
      </c>
      <c r="D67" t="s">
        <v>89</v>
      </c>
      <c r="E67" s="1">
        <v>1599</v>
      </c>
      <c r="F67" s="4">
        <v>35235</v>
      </c>
      <c r="G67" s="1">
        <f t="shared" ref="G67:G130" ca="1" si="2">YEAR(TODAY())-YEAR(F67)</f>
        <v>30</v>
      </c>
      <c r="H67" s="5" t="str">
        <f t="shared" ref="H67:H130" ca="1" si="3">IF(G67&lt;=9,"J9",IF(G67&lt;=11,"J11",IF(G67&lt;=13,"J13",IF(G67&lt;=18,"J18","OPEN"))))</f>
        <v>OPEN</v>
      </c>
      <c r="I67" s="1" t="s">
        <v>90</v>
      </c>
      <c r="J67" s="2">
        <v>15</v>
      </c>
      <c r="O67" s="3">
        <f>J67+K67+L67</f>
        <v>15</v>
      </c>
    </row>
    <row r="68" spans="1:15" x14ac:dyDescent="0.3">
      <c r="A68">
        <v>67</v>
      </c>
      <c r="C68" t="s">
        <v>115</v>
      </c>
      <c r="E68" s="1">
        <v>1000</v>
      </c>
      <c r="F68" s="4">
        <v>41953</v>
      </c>
      <c r="G68" s="1">
        <f t="shared" ca="1" si="2"/>
        <v>12</v>
      </c>
      <c r="H68" s="5" t="str">
        <f t="shared" ca="1" si="3"/>
        <v>J13</v>
      </c>
      <c r="I68" s="1" t="s">
        <v>90</v>
      </c>
      <c r="J68" s="2">
        <v>2</v>
      </c>
      <c r="L68" s="7">
        <v>12</v>
      </c>
      <c r="O68" s="3">
        <f>J68+K68+L68</f>
        <v>14</v>
      </c>
    </row>
    <row r="69" spans="1:15" x14ac:dyDescent="0.3">
      <c r="A69">
        <v>68</v>
      </c>
      <c r="B69" s="1" t="s">
        <v>87</v>
      </c>
      <c r="C69" t="s">
        <v>91</v>
      </c>
      <c r="D69" t="s">
        <v>10</v>
      </c>
      <c r="E69" s="1">
        <v>1200</v>
      </c>
      <c r="F69" s="4">
        <v>31920</v>
      </c>
      <c r="G69" s="1">
        <f t="shared" ca="1" si="2"/>
        <v>39</v>
      </c>
      <c r="H69" s="5" t="str">
        <f t="shared" ca="1" si="3"/>
        <v>OPEN</v>
      </c>
      <c r="I69" s="1" t="s">
        <v>90</v>
      </c>
      <c r="J69" s="2">
        <v>14</v>
      </c>
      <c r="O69" s="3">
        <f>J69+K69+L69</f>
        <v>14</v>
      </c>
    </row>
    <row r="70" spans="1:15" x14ac:dyDescent="0.3">
      <c r="A70">
        <v>69</v>
      </c>
      <c r="C70" t="s">
        <v>213</v>
      </c>
      <c r="E70" s="1">
        <v>1000</v>
      </c>
      <c r="F70" s="4">
        <v>41584</v>
      </c>
      <c r="G70" s="1">
        <f t="shared" ca="1" si="2"/>
        <v>13</v>
      </c>
      <c r="H70" s="5" t="str">
        <f t="shared" ca="1" si="3"/>
        <v>J13</v>
      </c>
      <c r="I70" s="1" t="s">
        <v>90</v>
      </c>
      <c r="L70" s="7">
        <v>13</v>
      </c>
      <c r="O70" s="3">
        <f>J70+K70+L70</f>
        <v>13</v>
      </c>
    </row>
    <row r="71" spans="1:15" x14ac:dyDescent="0.3">
      <c r="A71">
        <v>70</v>
      </c>
      <c r="B71" s="1" t="s">
        <v>87</v>
      </c>
      <c r="C71" t="s">
        <v>103</v>
      </c>
      <c r="D71" t="s">
        <v>51</v>
      </c>
      <c r="E71" s="1">
        <v>1546</v>
      </c>
      <c r="F71" s="4">
        <v>33364</v>
      </c>
      <c r="G71" s="1">
        <f t="shared" ca="1" si="2"/>
        <v>35</v>
      </c>
      <c r="H71" s="5" t="str">
        <f t="shared" ca="1" si="3"/>
        <v>OPEN</v>
      </c>
      <c r="I71" s="1" t="s">
        <v>90</v>
      </c>
      <c r="J71" s="2">
        <v>3</v>
      </c>
      <c r="K71" s="6">
        <v>10</v>
      </c>
      <c r="O71" s="3">
        <f>J71+K71+L71</f>
        <v>13</v>
      </c>
    </row>
    <row r="72" spans="1:15" x14ac:dyDescent="0.3">
      <c r="A72">
        <v>71</v>
      </c>
      <c r="C72" t="s">
        <v>92</v>
      </c>
      <c r="D72" t="s">
        <v>15</v>
      </c>
      <c r="E72" s="1">
        <v>1414</v>
      </c>
      <c r="F72" s="4">
        <v>40692</v>
      </c>
      <c r="G72" s="1">
        <f t="shared" ca="1" si="2"/>
        <v>15</v>
      </c>
      <c r="H72" s="5" t="str">
        <f t="shared" ca="1" si="3"/>
        <v>J18</v>
      </c>
      <c r="I72" s="1" t="s">
        <v>90</v>
      </c>
      <c r="J72" s="2">
        <v>13</v>
      </c>
      <c r="O72" s="3">
        <f>J72+K72+L72</f>
        <v>13</v>
      </c>
    </row>
    <row r="73" spans="1:15" x14ac:dyDescent="0.3">
      <c r="A73">
        <v>72</v>
      </c>
      <c r="B73" s="1" t="s">
        <v>49</v>
      </c>
      <c r="C73" t="s">
        <v>203</v>
      </c>
      <c r="E73" s="1">
        <v>1400</v>
      </c>
      <c r="F73" s="4">
        <v>40983</v>
      </c>
      <c r="G73" s="1">
        <f t="shared" ca="1" si="2"/>
        <v>14</v>
      </c>
      <c r="H73" s="5" t="str">
        <f t="shared" ca="1" si="3"/>
        <v>J18</v>
      </c>
      <c r="I73" s="1" t="s">
        <v>90</v>
      </c>
      <c r="L73" s="7">
        <v>12</v>
      </c>
      <c r="O73" s="3">
        <f>J73+K73+L73</f>
        <v>12</v>
      </c>
    </row>
    <row r="74" spans="1:15" x14ac:dyDescent="0.3">
      <c r="A74">
        <v>73</v>
      </c>
      <c r="C74" t="s">
        <v>130</v>
      </c>
      <c r="D74" t="s">
        <v>10</v>
      </c>
      <c r="E74" s="1">
        <v>1000</v>
      </c>
      <c r="F74" s="4">
        <v>41225</v>
      </c>
      <c r="G74" s="1">
        <f t="shared" ca="1" si="2"/>
        <v>14</v>
      </c>
      <c r="H74" s="5" t="str">
        <f t="shared" ca="1" si="3"/>
        <v>J18</v>
      </c>
      <c r="I74" s="1" t="s">
        <v>90</v>
      </c>
      <c r="J74" s="2">
        <v>2</v>
      </c>
      <c r="L74" s="7">
        <v>9</v>
      </c>
      <c r="O74" s="3">
        <f>J74+K74+L74</f>
        <v>11</v>
      </c>
    </row>
    <row r="75" spans="1:15" x14ac:dyDescent="0.3">
      <c r="A75">
        <v>74</v>
      </c>
      <c r="B75" s="1" t="s">
        <v>11</v>
      </c>
      <c r="C75" t="s">
        <v>33</v>
      </c>
      <c r="D75" t="s">
        <v>34</v>
      </c>
      <c r="E75" s="1">
        <v>1691</v>
      </c>
      <c r="F75" s="4">
        <v>21442</v>
      </c>
      <c r="G75" s="1">
        <f t="shared" ca="1" si="2"/>
        <v>68</v>
      </c>
      <c r="H75" s="5" t="str">
        <f t="shared" ca="1" si="3"/>
        <v>OPEN</v>
      </c>
      <c r="I75" s="1" t="s">
        <v>90</v>
      </c>
      <c r="J75" s="2">
        <v>10</v>
      </c>
      <c r="O75" s="3">
        <f>J75+K75+L75</f>
        <v>10</v>
      </c>
    </row>
    <row r="76" spans="1:15" x14ac:dyDescent="0.3">
      <c r="A76">
        <v>75</v>
      </c>
      <c r="B76" s="1" t="s">
        <v>47</v>
      </c>
      <c r="C76" t="s">
        <v>204</v>
      </c>
      <c r="E76" s="1">
        <v>1600</v>
      </c>
      <c r="F76" s="4">
        <v>37208</v>
      </c>
      <c r="G76" s="1">
        <f t="shared" ca="1" si="2"/>
        <v>25</v>
      </c>
      <c r="H76" s="5" t="str">
        <f t="shared" ca="1" si="3"/>
        <v>OPEN</v>
      </c>
      <c r="I76" s="1" t="s">
        <v>90</v>
      </c>
      <c r="L76" s="7">
        <v>10</v>
      </c>
      <c r="O76" s="3">
        <f>J76+K76+L76</f>
        <v>10</v>
      </c>
    </row>
    <row r="77" spans="1:15" x14ac:dyDescent="0.3">
      <c r="A77">
        <v>76</v>
      </c>
      <c r="B77" s="1" t="s">
        <v>87</v>
      </c>
      <c r="C77" t="s">
        <v>170</v>
      </c>
      <c r="D77" t="s">
        <v>171</v>
      </c>
      <c r="E77" s="1">
        <v>1200</v>
      </c>
      <c r="F77" s="4">
        <v>41646</v>
      </c>
      <c r="G77" s="1">
        <f t="shared" ca="1" si="2"/>
        <v>12</v>
      </c>
      <c r="H77" s="5" t="str">
        <f t="shared" ca="1" si="3"/>
        <v>J13</v>
      </c>
      <c r="I77" s="1" t="s">
        <v>90</v>
      </c>
      <c r="K77" s="6">
        <v>9</v>
      </c>
      <c r="O77" s="3">
        <f>J77+K77+L77</f>
        <v>9</v>
      </c>
    </row>
    <row r="78" spans="1:15" x14ac:dyDescent="0.3">
      <c r="A78">
        <v>77</v>
      </c>
      <c r="C78" t="s">
        <v>96</v>
      </c>
      <c r="E78" s="1">
        <v>1537</v>
      </c>
      <c r="F78" s="4">
        <v>40968</v>
      </c>
      <c r="G78" s="1">
        <f t="shared" ca="1" si="2"/>
        <v>14</v>
      </c>
      <c r="H78" s="5" t="str">
        <f t="shared" ca="1" si="3"/>
        <v>J18</v>
      </c>
      <c r="I78" s="1" t="s">
        <v>90</v>
      </c>
      <c r="J78" s="2">
        <v>9</v>
      </c>
      <c r="O78" s="3">
        <f>J78+K78+L78</f>
        <v>9</v>
      </c>
    </row>
    <row r="79" spans="1:15" x14ac:dyDescent="0.3">
      <c r="A79">
        <v>78</v>
      </c>
      <c r="B79" s="1" t="s">
        <v>47</v>
      </c>
      <c r="C79" t="s">
        <v>61</v>
      </c>
      <c r="D79" t="s">
        <v>38</v>
      </c>
      <c r="E79" s="1">
        <v>1701</v>
      </c>
      <c r="F79" s="4">
        <v>30724</v>
      </c>
      <c r="G79" s="1">
        <f t="shared" ca="1" si="2"/>
        <v>42</v>
      </c>
      <c r="H79" s="5" t="str">
        <f t="shared" ca="1" si="3"/>
        <v>OPEN</v>
      </c>
      <c r="I79" s="1" t="s">
        <v>90</v>
      </c>
      <c r="J79" s="2">
        <v>8</v>
      </c>
      <c r="O79" s="3">
        <f>J79+K79+L79</f>
        <v>8</v>
      </c>
    </row>
    <row r="80" spans="1:15" x14ac:dyDescent="0.3">
      <c r="A80">
        <v>79</v>
      </c>
      <c r="B80" s="1" t="s">
        <v>26</v>
      </c>
      <c r="C80" t="s">
        <v>173</v>
      </c>
      <c r="E80" s="1">
        <v>1587</v>
      </c>
      <c r="F80" s="4">
        <v>20614</v>
      </c>
      <c r="G80" s="1">
        <f t="shared" ca="1" si="2"/>
        <v>70</v>
      </c>
      <c r="H80" s="5" t="str">
        <f t="shared" ca="1" si="3"/>
        <v>OPEN</v>
      </c>
      <c r="I80" s="1" t="s">
        <v>90</v>
      </c>
      <c r="K80" s="6">
        <v>6</v>
      </c>
      <c r="L80" s="7">
        <v>2</v>
      </c>
      <c r="O80" s="3">
        <f>J80+K80+L80</f>
        <v>8</v>
      </c>
    </row>
    <row r="81" spans="1:15" x14ac:dyDescent="0.3">
      <c r="A81">
        <v>80</v>
      </c>
      <c r="B81" s="1" t="s">
        <v>49</v>
      </c>
      <c r="C81" t="s">
        <v>63</v>
      </c>
      <c r="D81" t="s">
        <v>51</v>
      </c>
      <c r="E81" s="1">
        <v>1400</v>
      </c>
      <c r="F81" s="4">
        <v>29907</v>
      </c>
      <c r="G81" s="1">
        <f t="shared" ca="1" si="2"/>
        <v>45</v>
      </c>
      <c r="H81" s="5" t="str">
        <f t="shared" ca="1" si="3"/>
        <v>OPEN</v>
      </c>
      <c r="I81" s="1" t="s">
        <v>90</v>
      </c>
      <c r="J81" s="2">
        <v>4</v>
      </c>
      <c r="K81" s="6">
        <v>1</v>
      </c>
      <c r="L81" s="7">
        <v>2</v>
      </c>
      <c r="O81" s="3">
        <f>J81+K81+L81</f>
        <v>7</v>
      </c>
    </row>
    <row r="82" spans="1:15" x14ac:dyDescent="0.3">
      <c r="A82">
        <v>81</v>
      </c>
      <c r="C82" t="s">
        <v>114</v>
      </c>
      <c r="D82" t="s">
        <v>10</v>
      </c>
      <c r="E82" s="1">
        <v>1000</v>
      </c>
      <c r="F82" s="4">
        <v>42676</v>
      </c>
      <c r="G82" s="1">
        <f t="shared" ca="1" si="2"/>
        <v>10</v>
      </c>
      <c r="H82" s="5" t="str">
        <f t="shared" ca="1" si="3"/>
        <v>J11</v>
      </c>
      <c r="I82" s="1" t="s">
        <v>90</v>
      </c>
      <c r="J82" s="2">
        <v>2</v>
      </c>
      <c r="K82" s="6">
        <v>3</v>
      </c>
      <c r="L82" s="7">
        <v>2</v>
      </c>
      <c r="O82" s="3">
        <f>J82+K82+L82</f>
        <v>7</v>
      </c>
    </row>
    <row r="83" spans="1:15" x14ac:dyDescent="0.3">
      <c r="A83">
        <v>82</v>
      </c>
      <c r="C83" t="s">
        <v>98</v>
      </c>
      <c r="E83" s="1">
        <v>1588</v>
      </c>
      <c r="F83" s="4">
        <v>40266</v>
      </c>
      <c r="G83" s="1">
        <f t="shared" ca="1" si="2"/>
        <v>16</v>
      </c>
      <c r="H83" s="5" t="str">
        <f t="shared" ca="1" si="3"/>
        <v>J18</v>
      </c>
      <c r="I83" s="1" t="s">
        <v>90</v>
      </c>
      <c r="J83" s="2">
        <v>7</v>
      </c>
      <c r="O83" s="3">
        <f>J83+K83+L83</f>
        <v>7</v>
      </c>
    </row>
    <row r="84" spans="1:15" x14ac:dyDescent="0.3">
      <c r="A84">
        <v>83</v>
      </c>
      <c r="B84" s="1" t="s">
        <v>47</v>
      </c>
      <c r="C84" t="s">
        <v>178</v>
      </c>
      <c r="D84" t="s">
        <v>10</v>
      </c>
      <c r="E84" s="1">
        <v>1564</v>
      </c>
      <c r="F84" s="4">
        <v>42072</v>
      </c>
      <c r="G84" s="1">
        <f t="shared" ca="1" si="2"/>
        <v>11</v>
      </c>
      <c r="H84" s="5" t="str">
        <f t="shared" ca="1" si="3"/>
        <v>J11</v>
      </c>
      <c r="I84" s="1" t="s">
        <v>90</v>
      </c>
      <c r="K84" s="6">
        <v>1</v>
      </c>
      <c r="L84" s="7">
        <v>6</v>
      </c>
      <c r="O84" s="3">
        <f>J84+K84+L84</f>
        <v>7</v>
      </c>
    </row>
    <row r="85" spans="1:15" x14ac:dyDescent="0.3">
      <c r="A85">
        <v>84</v>
      </c>
      <c r="C85" t="s">
        <v>214</v>
      </c>
      <c r="E85" s="1">
        <v>1000</v>
      </c>
      <c r="F85" s="4">
        <v>30061</v>
      </c>
      <c r="G85" s="1">
        <f t="shared" ca="1" si="2"/>
        <v>44</v>
      </c>
      <c r="H85" s="5" t="str">
        <f t="shared" ca="1" si="3"/>
        <v>OPEN</v>
      </c>
      <c r="I85" s="1" t="s">
        <v>90</v>
      </c>
      <c r="L85" s="7">
        <v>6</v>
      </c>
      <c r="O85" s="3">
        <f>J85+K85+L85</f>
        <v>6</v>
      </c>
    </row>
    <row r="86" spans="1:15" x14ac:dyDescent="0.3">
      <c r="A86">
        <v>85</v>
      </c>
      <c r="C86" t="s">
        <v>104</v>
      </c>
      <c r="E86" s="1">
        <v>1000</v>
      </c>
      <c r="F86" s="4">
        <v>41891</v>
      </c>
      <c r="G86" s="1">
        <f t="shared" ca="1" si="2"/>
        <v>12</v>
      </c>
      <c r="H86" s="5" t="str">
        <f t="shared" ca="1" si="3"/>
        <v>J13</v>
      </c>
      <c r="I86" s="1" t="s">
        <v>90</v>
      </c>
      <c r="J86" s="2">
        <v>3</v>
      </c>
      <c r="L86" s="7">
        <v>3</v>
      </c>
      <c r="O86" s="3">
        <f>J86+K86+L86</f>
        <v>6</v>
      </c>
    </row>
    <row r="87" spans="1:15" x14ac:dyDescent="0.3">
      <c r="A87">
        <v>86</v>
      </c>
      <c r="C87" t="s">
        <v>99</v>
      </c>
      <c r="E87" s="1">
        <v>1000</v>
      </c>
      <c r="F87" s="4">
        <v>41717</v>
      </c>
      <c r="G87" s="1">
        <f t="shared" ca="1" si="2"/>
        <v>12</v>
      </c>
      <c r="H87" s="5" t="str">
        <f t="shared" ca="1" si="3"/>
        <v>J13</v>
      </c>
      <c r="I87" s="1" t="s">
        <v>90</v>
      </c>
      <c r="J87" s="2">
        <v>6</v>
      </c>
      <c r="O87" s="3">
        <f>J87+K87+L87</f>
        <v>6</v>
      </c>
    </row>
    <row r="88" spans="1:15" x14ac:dyDescent="0.3">
      <c r="A88">
        <v>87</v>
      </c>
      <c r="B88" s="1" t="s">
        <v>49</v>
      </c>
      <c r="C88" t="s">
        <v>62</v>
      </c>
      <c r="D88" t="s">
        <v>7</v>
      </c>
      <c r="E88" s="1">
        <v>1400</v>
      </c>
      <c r="F88" s="4">
        <v>39368</v>
      </c>
      <c r="G88" s="1">
        <f t="shared" ca="1" si="2"/>
        <v>19</v>
      </c>
      <c r="H88" s="5" t="str">
        <f t="shared" ca="1" si="3"/>
        <v>OPEN</v>
      </c>
      <c r="I88" s="1" t="s">
        <v>90</v>
      </c>
      <c r="J88" s="2">
        <v>6</v>
      </c>
      <c r="O88" s="3">
        <f>J88+K88+L88</f>
        <v>6</v>
      </c>
    </row>
    <row r="89" spans="1:15" x14ac:dyDescent="0.3">
      <c r="A89">
        <v>88</v>
      </c>
      <c r="B89" s="1" t="s">
        <v>26</v>
      </c>
      <c r="C89" t="s">
        <v>199</v>
      </c>
      <c r="D89" t="s">
        <v>200</v>
      </c>
      <c r="E89" s="1">
        <v>1635</v>
      </c>
      <c r="F89" s="4">
        <v>35246</v>
      </c>
      <c r="G89" s="1">
        <f t="shared" ca="1" si="2"/>
        <v>30</v>
      </c>
      <c r="H89" s="5" t="str">
        <f t="shared" ca="1" si="3"/>
        <v>OPEN</v>
      </c>
      <c r="I89" s="1" t="s">
        <v>90</v>
      </c>
      <c r="L89" s="7">
        <v>5</v>
      </c>
      <c r="O89" s="3">
        <f>J89+K89+L89</f>
        <v>5</v>
      </c>
    </row>
    <row r="90" spans="1:15" x14ac:dyDescent="0.3">
      <c r="A90">
        <v>89</v>
      </c>
      <c r="B90" s="1" t="s">
        <v>26</v>
      </c>
      <c r="C90" t="s">
        <v>35</v>
      </c>
      <c r="D90" t="s">
        <v>7</v>
      </c>
      <c r="E90" s="1">
        <v>1654</v>
      </c>
      <c r="F90" s="4">
        <v>40976</v>
      </c>
      <c r="G90" s="1">
        <f t="shared" ca="1" si="2"/>
        <v>14</v>
      </c>
      <c r="H90" s="5" t="str">
        <f t="shared" ca="1" si="3"/>
        <v>J18</v>
      </c>
      <c r="I90" s="1" t="s">
        <v>90</v>
      </c>
      <c r="J90" s="2">
        <v>5</v>
      </c>
      <c r="O90" s="3">
        <f>J90+K90+L90</f>
        <v>5</v>
      </c>
    </row>
    <row r="91" spans="1:15" x14ac:dyDescent="0.3">
      <c r="A91">
        <v>90</v>
      </c>
      <c r="B91" s="1" t="s">
        <v>87</v>
      </c>
      <c r="C91" t="s">
        <v>215</v>
      </c>
      <c r="D91" t="s">
        <v>10</v>
      </c>
      <c r="E91" s="1">
        <v>1496</v>
      </c>
      <c r="F91" s="4">
        <v>41077</v>
      </c>
      <c r="G91" s="1">
        <f t="shared" ca="1" si="2"/>
        <v>14</v>
      </c>
      <c r="H91" s="5" t="str">
        <f t="shared" ca="1" si="3"/>
        <v>J18</v>
      </c>
      <c r="I91" s="1" t="s">
        <v>90</v>
      </c>
      <c r="L91" s="7">
        <v>5</v>
      </c>
      <c r="O91" s="3">
        <f>J91+K91+L91</f>
        <v>5</v>
      </c>
    </row>
    <row r="92" spans="1:15" x14ac:dyDescent="0.3">
      <c r="A92">
        <v>91</v>
      </c>
      <c r="C92" t="s">
        <v>134</v>
      </c>
      <c r="D92" t="s">
        <v>7</v>
      </c>
      <c r="E92" s="1">
        <v>1000</v>
      </c>
      <c r="F92" s="4">
        <v>43080</v>
      </c>
      <c r="G92" s="1">
        <f t="shared" ca="1" si="2"/>
        <v>9</v>
      </c>
      <c r="H92" s="5" t="str">
        <f t="shared" ca="1" si="3"/>
        <v>J9</v>
      </c>
      <c r="I92" s="1" t="s">
        <v>90</v>
      </c>
      <c r="J92" s="2">
        <v>2</v>
      </c>
      <c r="L92" s="7">
        <v>2</v>
      </c>
      <c r="O92" s="3">
        <f>J92+K92+L92</f>
        <v>4</v>
      </c>
    </row>
    <row r="93" spans="1:15" x14ac:dyDescent="0.3">
      <c r="A93">
        <v>92</v>
      </c>
      <c r="B93" s="1" t="s">
        <v>49</v>
      </c>
      <c r="C93" t="s">
        <v>81</v>
      </c>
      <c r="D93" t="s">
        <v>10</v>
      </c>
      <c r="E93" s="1">
        <v>1400</v>
      </c>
      <c r="F93" s="4">
        <v>42403</v>
      </c>
      <c r="G93" s="1">
        <f t="shared" ca="1" si="2"/>
        <v>10</v>
      </c>
      <c r="H93" s="5" t="str">
        <f t="shared" ca="1" si="3"/>
        <v>J11</v>
      </c>
      <c r="I93" s="1" t="s">
        <v>90</v>
      </c>
      <c r="J93" s="2">
        <v>2</v>
      </c>
      <c r="L93" s="7">
        <v>2</v>
      </c>
      <c r="O93" s="3">
        <f>J93+K93+L93</f>
        <v>4</v>
      </c>
    </row>
    <row r="94" spans="1:15" x14ac:dyDescent="0.3">
      <c r="A94">
        <v>93</v>
      </c>
      <c r="B94" s="1" t="s">
        <v>87</v>
      </c>
      <c r="C94" t="s">
        <v>108</v>
      </c>
      <c r="D94" t="s">
        <v>10</v>
      </c>
      <c r="E94" s="1">
        <v>1200</v>
      </c>
      <c r="F94" s="4">
        <v>42944</v>
      </c>
      <c r="G94" s="1">
        <f t="shared" ca="1" si="2"/>
        <v>9</v>
      </c>
      <c r="H94" s="5" t="str">
        <f t="shared" ca="1" si="3"/>
        <v>J9</v>
      </c>
      <c r="I94" s="1" t="s">
        <v>90</v>
      </c>
      <c r="J94" s="2">
        <v>2</v>
      </c>
      <c r="L94" s="7">
        <v>2</v>
      </c>
      <c r="O94" s="3">
        <f>J94+K94+L94</f>
        <v>4</v>
      </c>
    </row>
    <row r="95" spans="1:15" x14ac:dyDescent="0.3">
      <c r="A95">
        <v>94</v>
      </c>
      <c r="C95" t="s">
        <v>126</v>
      </c>
      <c r="D95" t="s">
        <v>10</v>
      </c>
      <c r="E95" s="1">
        <v>1000</v>
      </c>
      <c r="F95" s="4">
        <v>43872</v>
      </c>
      <c r="G95" s="1">
        <f t="shared" ca="1" si="2"/>
        <v>6</v>
      </c>
      <c r="H95" s="5" t="str">
        <f t="shared" ca="1" si="3"/>
        <v>J9</v>
      </c>
      <c r="I95" s="1" t="s">
        <v>90</v>
      </c>
      <c r="J95" s="2">
        <v>2</v>
      </c>
      <c r="L95" s="7">
        <v>2</v>
      </c>
      <c r="O95" s="3">
        <f>J95+K95+L95</f>
        <v>4</v>
      </c>
    </row>
    <row r="96" spans="1:15" x14ac:dyDescent="0.3">
      <c r="A96">
        <v>95</v>
      </c>
      <c r="B96" s="1" t="s">
        <v>47</v>
      </c>
      <c r="C96" t="s">
        <v>77</v>
      </c>
      <c r="E96" s="1">
        <v>1494</v>
      </c>
      <c r="F96" s="4">
        <v>23266</v>
      </c>
      <c r="G96" s="1">
        <f t="shared" ca="1" si="2"/>
        <v>63</v>
      </c>
      <c r="H96" s="5" t="str">
        <f t="shared" ca="1" si="3"/>
        <v>OPEN</v>
      </c>
      <c r="I96" s="1" t="s">
        <v>90</v>
      </c>
      <c r="J96" s="2">
        <v>2</v>
      </c>
      <c r="L96" s="7">
        <v>2</v>
      </c>
      <c r="O96" s="3">
        <f>J96+K96+L96</f>
        <v>4</v>
      </c>
    </row>
    <row r="97" spans="1:15" x14ac:dyDescent="0.3">
      <c r="A97">
        <v>96</v>
      </c>
      <c r="C97" t="s">
        <v>106</v>
      </c>
      <c r="E97" s="1">
        <v>1000</v>
      </c>
      <c r="F97" s="4">
        <v>41676</v>
      </c>
      <c r="G97" s="1">
        <f t="shared" ca="1" si="2"/>
        <v>12</v>
      </c>
      <c r="H97" s="5" t="str">
        <f t="shared" ca="1" si="3"/>
        <v>J13</v>
      </c>
      <c r="I97" s="1" t="s">
        <v>90</v>
      </c>
      <c r="J97" s="2">
        <v>2</v>
      </c>
      <c r="L97" s="7">
        <v>2</v>
      </c>
      <c r="O97" s="3">
        <f>J97+K97+L97</f>
        <v>4</v>
      </c>
    </row>
    <row r="98" spans="1:15" x14ac:dyDescent="0.3">
      <c r="A98">
        <v>97</v>
      </c>
      <c r="C98" t="s">
        <v>183</v>
      </c>
      <c r="E98" s="1">
        <v>1000</v>
      </c>
      <c r="F98" s="4">
        <v>36523</v>
      </c>
      <c r="G98" s="1">
        <f t="shared" ca="1" si="2"/>
        <v>27</v>
      </c>
      <c r="H98" s="5" t="str">
        <f t="shared" ca="1" si="3"/>
        <v>OPEN</v>
      </c>
      <c r="I98" s="1" t="s">
        <v>90</v>
      </c>
      <c r="K98" s="6">
        <v>1</v>
      </c>
      <c r="L98" s="7">
        <v>3</v>
      </c>
      <c r="O98" s="3">
        <f>J98+K98+L98</f>
        <v>4</v>
      </c>
    </row>
    <row r="99" spans="1:15" x14ac:dyDescent="0.3">
      <c r="A99">
        <v>98</v>
      </c>
      <c r="C99" t="s">
        <v>138</v>
      </c>
      <c r="D99" t="s">
        <v>10</v>
      </c>
      <c r="E99" s="1">
        <v>1000</v>
      </c>
      <c r="F99" s="4">
        <v>40793</v>
      </c>
      <c r="G99" s="1">
        <f t="shared" ca="1" si="2"/>
        <v>15</v>
      </c>
      <c r="H99" s="5" t="str">
        <f t="shared" ca="1" si="3"/>
        <v>J18</v>
      </c>
      <c r="I99" s="1" t="s">
        <v>124</v>
      </c>
      <c r="J99" s="2">
        <v>2</v>
      </c>
      <c r="L99" s="7">
        <v>2</v>
      </c>
      <c r="O99" s="3">
        <f>J99+K99+L99</f>
        <v>4</v>
      </c>
    </row>
    <row r="100" spans="1:15" x14ac:dyDescent="0.3">
      <c r="A100">
        <v>99</v>
      </c>
      <c r="B100" s="1" t="s">
        <v>49</v>
      </c>
      <c r="C100" t="s">
        <v>73</v>
      </c>
      <c r="D100" t="s">
        <v>38</v>
      </c>
      <c r="E100" s="1">
        <v>1400</v>
      </c>
      <c r="F100" s="4">
        <v>41562</v>
      </c>
      <c r="G100" s="1">
        <f t="shared" ca="1" si="2"/>
        <v>13</v>
      </c>
      <c r="H100" s="5" t="str">
        <f t="shared" ca="1" si="3"/>
        <v>J13</v>
      </c>
      <c r="I100" s="1" t="s">
        <v>90</v>
      </c>
      <c r="J100" s="2">
        <v>2</v>
      </c>
      <c r="L100" s="7">
        <v>2</v>
      </c>
      <c r="O100" s="3">
        <f>J100+K100+L100</f>
        <v>4</v>
      </c>
    </row>
    <row r="101" spans="1:15" x14ac:dyDescent="0.3">
      <c r="A101">
        <v>100</v>
      </c>
      <c r="B101" s="1" t="s">
        <v>87</v>
      </c>
      <c r="C101" t="s">
        <v>175</v>
      </c>
      <c r="E101" s="1">
        <v>1000</v>
      </c>
      <c r="F101" s="4">
        <v>40496</v>
      </c>
      <c r="G101" s="1">
        <f t="shared" ca="1" si="2"/>
        <v>16</v>
      </c>
      <c r="H101" s="5" t="str">
        <f t="shared" ca="1" si="3"/>
        <v>J18</v>
      </c>
      <c r="I101" s="1" t="s">
        <v>90</v>
      </c>
      <c r="K101" s="6">
        <v>4</v>
      </c>
      <c r="O101" s="3">
        <f>J101+K101+L101</f>
        <v>4</v>
      </c>
    </row>
    <row r="102" spans="1:15" x14ac:dyDescent="0.3">
      <c r="A102">
        <v>101</v>
      </c>
      <c r="B102" s="1" t="s">
        <v>87</v>
      </c>
      <c r="C102" t="s">
        <v>118</v>
      </c>
      <c r="D102" t="s">
        <v>10</v>
      </c>
      <c r="E102" s="1">
        <v>1200</v>
      </c>
      <c r="F102" s="4">
        <v>41956</v>
      </c>
      <c r="G102" s="1">
        <f t="shared" ca="1" si="2"/>
        <v>12</v>
      </c>
      <c r="H102" s="5" t="str">
        <f t="shared" ca="1" si="3"/>
        <v>J13</v>
      </c>
      <c r="I102" s="1" t="s">
        <v>90</v>
      </c>
      <c r="J102" s="2">
        <v>2</v>
      </c>
      <c r="L102" s="7">
        <v>2</v>
      </c>
      <c r="O102" s="3">
        <f>J102+K102+L102</f>
        <v>4</v>
      </c>
    </row>
    <row r="103" spans="1:15" x14ac:dyDescent="0.3">
      <c r="A103">
        <v>102</v>
      </c>
      <c r="C103" t="s">
        <v>102</v>
      </c>
      <c r="E103" s="1">
        <v>1478</v>
      </c>
      <c r="F103" s="4">
        <v>38497</v>
      </c>
      <c r="G103" s="1">
        <f t="shared" ca="1" si="2"/>
        <v>21</v>
      </c>
      <c r="H103" s="5" t="str">
        <f t="shared" ca="1" si="3"/>
        <v>OPEN</v>
      </c>
      <c r="I103" s="1" t="s">
        <v>90</v>
      </c>
      <c r="J103" s="2">
        <v>3</v>
      </c>
      <c r="O103" s="3">
        <f>J103+K103+L103</f>
        <v>3</v>
      </c>
    </row>
    <row r="104" spans="1:15" x14ac:dyDescent="0.3">
      <c r="A104">
        <v>103</v>
      </c>
      <c r="B104" s="1" t="s">
        <v>26</v>
      </c>
      <c r="C104" t="s">
        <v>41</v>
      </c>
      <c r="D104" t="s">
        <v>42</v>
      </c>
      <c r="E104" s="1">
        <v>1606</v>
      </c>
      <c r="F104" s="4">
        <v>42557</v>
      </c>
      <c r="G104" s="1">
        <f t="shared" ca="1" si="2"/>
        <v>10</v>
      </c>
      <c r="H104" s="5" t="str">
        <f t="shared" ca="1" si="3"/>
        <v>J11</v>
      </c>
      <c r="I104" s="1" t="s">
        <v>90</v>
      </c>
      <c r="J104" s="2">
        <v>2</v>
      </c>
      <c r="K104" s="6">
        <v>1</v>
      </c>
      <c r="O104" s="3">
        <f>J104+K104+L104</f>
        <v>3</v>
      </c>
    </row>
    <row r="105" spans="1:15" x14ac:dyDescent="0.3">
      <c r="A105">
        <v>104</v>
      </c>
      <c r="C105" t="s">
        <v>129</v>
      </c>
      <c r="E105" s="1">
        <v>1000</v>
      </c>
      <c r="F105" s="4">
        <v>42606</v>
      </c>
      <c r="G105" s="1">
        <f t="shared" ca="1" si="2"/>
        <v>10</v>
      </c>
      <c r="H105" s="5" t="str">
        <f t="shared" ca="1" si="3"/>
        <v>J11</v>
      </c>
      <c r="I105" s="1" t="s">
        <v>124</v>
      </c>
      <c r="J105" s="2">
        <v>2</v>
      </c>
      <c r="K105" s="6">
        <v>1</v>
      </c>
      <c r="O105" s="3">
        <f>J105+K105+L105</f>
        <v>3</v>
      </c>
    </row>
    <row r="106" spans="1:15" x14ac:dyDescent="0.3">
      <c r="A106">
        <v>105</v>
      </c>
      <c r="C106" t="s">
        <v>116</v>
      </c>
      <c r="D106" t="s">
        <v>117</v>
      </c>
      <c r="E106" s="1">
        <v>1000</v>
      </c>
      <c r="F106" s="4">
        <v>40268</v>
      </c>
      <c r="G106" s="1">
        <f t="shared" ca="1" si="2"/>
        <v>16</v>
      </c>
      <c r="H106" s="5" t="str">
        <f t="shared" ca="1" si="3"/>
        <v>J18</v>
      </c>
      <c r="I106" s="1" t="s">
        <v>90</v>
      </c>
      <c r="J106" s="2">
        <v>2</v>
      </c>
      <c r="K106" s="6">
        <v>1</v>
      </c>
      <c r="O106" s="3">
        <f>J106+K106+L106</f>
        <v>3</v>
      </c>
    </row>
    <row r="107" spans="1:15" x14ac:dyDescent="0.3">
      <c r="A107">
        <v>106</v>
      </c>
      <c r="B107" s="1" t="s">
        <v>47</v>
      </c>
      <c r="C107" t="s">
        <v>70</v>
      </c>
      <c r="D107" t="s">
        <v>71</v>
      </c>
      <c r="E107" s="1">
        <v>1400</v>
      </c>
      <c r="F107" s="4">
        <v>41458</v>
      </c>
      <c r="G107" s="1">
        <f t="shared" ca="1" si="2"/>
        <v>13</v>
      </c>
      <c r="H107" s="5" t="str">
        <f t="shared" ca="1" si="3"/>
        <v>J13</v>
      </c>
      <c r="I107" s="1" t="s">
        <v>124</v>
      </c>
      <c r="J107" s="2">
        <v>2</v>
      </c>
      <c r="K107" s="6">
        <v>1</v>
      </c>
      <c r="O107" s="3">
        <f>J107+K107+L107</f>
        <v>3</v>
      </c>
    </row>
    <row r="108" spans="1:15" x14ac:dyDescent="0.3">
      <c r="A108">
        <v>107</v>
      </c>
      <c r="B108" s="1" t="s">
        <v>87</v>
      </c>
      <c r="C108" t="s">
        <v>216</v>
      </c>
      <c r="D108" t="s">
        <v>209</v>
      </c>
      <c r="E108" s="1">
        <v>1447</v>
      </c>
      <c r="F108" s="4">
        <v>32284</v>
      </c>
      <c r="G108" s="1">
        <f t="shared" ca="1" si="2"/>
        <v>38</v>
      </c>
      <c r="H108" s="5" t="str">
        <f t="shared" ca="1" si="3"/>
        <v>OPEN</v>
      </c>
      <c r="I108" s="1" t="s">
        <v>90</v>
      </c>
      <c r="L108" s="7">
        <v>3</v>
      </c>
      <c r="O108" s="3">
        <f>J108+K108+L108</f>
        <v>3</v>
      </c>
    </row>
    <row r="109" spans="1:15" x14ac:dyDescent="0.3">
      <c r="A109">
        <v>108</v>
      </c>
      <c r="B109" s="1" t="s">
        <v>47</v>
      </c>
      <c r="C109" t="s">
        <v>64</v>
      </c>
      <c r="E109" s="1">
        <v>1436</v>
      </c>
      <c r="F109" s="4">
        <v>42501</v>
      </c>
      <c r="G109" s="1">
        <f t="shared" ca="1" si="2"/>
        <v>10</v>
      </c>
      <c r="H109" s="5" t="str">
        <f t="shared" ca="1" si="3"/>
        <v>J11</v>
      </c>
      <c r="I109" s="1" t="s">
        <v>90</v>
      </c>
      <c r="J109" s="2">
        <v>3</v>
      </c>
      <c r="O109" s="3">
        <f>J109+K109+L109</f>
        <v>3</v>
      </c>
    </row>
    <row r="110" spans="1:15" x14ac:dyDescent="0.3">
      <c r="A110">
        <v>109</v>
      </c>
      <c r="C110" t="s">
        <v>109</v>
      </c>
      <c r="E110" s="1">
        <v>1000</v>
      </c>
      <c r="F110" s="4">
        <v>41437</v>
      </c>
      <c r="G110" s="1">
        <f t="shared" ca="1" si="2"/>
        <v>13</v>
      </c>
      <c r="H110" s="5" t="str">
        <f t="shared" ca="1" si="3"/>
        <v>J13</v>
      </c>
      <c r="I110" s="1" t="s">
        <v>90</v>
      </c>
      <c r="J110" s="2">
        <v>2</v>
      </c>
      <c r="O110" s="3">
        <f>J110+K110+L110</f>
        <v>2</v>
      </c>
    </row>
    <row r="111" spans="1:15" x14ac:dyDescent="0.3">
      <c r="A111">
        <v>110</v>
      </c>
      <c r="B111" s="1" t="s">
        <v>26</v>
      </c>
      <c r="C111" t="s">
        <v>44</v>
      </c>
      <c r="D111" t="s">
        <v>45</v>
      </c>
      <c r="E111" s="1">
        <v>1800</v>
      </c>
      <c r="F111" s="4">
        <v>21554</v>
      </c>
      <c r="G111" s="1">
        <f t="shared" ca="1" si="2"/>
        <v>67</v>
      </c>
      <c r="H111" s="5" t="str">
        <f t="shared" ca="1" si="3"/>
        <v>OPEN</v>
      </c>
      <c r="I111" s="1" t="s">
        <v>90</v>
      </c>
      <c r="J111" s="2">
        <v>2</v>
      </c>
      <c r="O111" s="3">
        <f>J111+K111+L111</f>
        <v>2</v>
      </c>
    </row>
    <row r="112" spans="1:15" x14ac:dyDescent="0.3">
      <c r="A112">
        <v>111</v>
      </c>
      <c r="B112" s="1" t="s">
        <v>26</v>
      </c>
      <c r="C112" t="s">
        <v>43</v>
      </c>
      <c r="D112" t="s">
        <v>85</v>
      </c>
      <c r="E112" s="1">
        <v>1592</v>
      </c>
      <c r="F112" s="4">
        <v>41444</v>
      </c>
      <c r="G112" s="1">
        <f t="shared" ca="1" si="2"/>
        <v>13</v>
      </c>
      <c r="H112" s="5" t="str">
        <f t="shared" ca="1" si="3"/>
        <v>J13</v>
      </c>
      <c r="I112" s="1" t="s">
        <v>90</v>
      </c>
      <c r="J112" s="2">
        <v>2</v>
      </c>
      <c r="O112" s="3">
        <f>J112+K112+L112</f>
        <v>2</v>
      </c>
    </row>
    <row r="113" spans="1:15" x14ac:dyDescent="0.3">
      <c r="A113">
        <v>112</v>
      </c>
      <c r="B113" s="1" t="s">
        <v>87</v>
      </c>
      <c r="C113" t="s">
        <v>220</v>
      </c>
      <c r="D113" t="s">
        <v>200</v>
      </c>
      <c r="E113" s="1">
        <v>1200</v>
      </c>
      <c r="F113" s="4">
        <v>42395</v>
      </c>
      <c r="G113" s="1">
        <f t="shared" ca="1" si="2"/>
        <v>10</v>
      </c>
      <c r="H113" s="5" t="str">
        <f t="shared" ca="1" si="3"/>
        <v>J11</v>
      </c>
      <c r="I113" s="1" t="s">
        <v>90</v>
      </c>
      <c r="L113" s="7">
        <v>2</v>
      </c>
      <c r="O113" s="3">
        <f>J113+K113+L113</f>
        <v>2</v>
      </c>
    </row>
    <row r="114" spans="1:15" x14ac:dyDescent="0.3">
      <c r="A114">
        <v>113</v>
      </c>
      <c r="B114" s="1" t="s">
        <v>49</v>
      </c>
      <c r="C114" t="s">
        <v>211</v>
      </c>
      <c r="E114" s="1">
        <v>1400</v>
      </c>
      <c r="F114" s="4">
        <v>42856</v>
      </c>
      <c r="G114" s="1">
        <f t="shared" ca="1" si="2"/>
        <v>9</v>
      </c>
      <c r="H114" s="5" t="str">
        <f t="shared" ca="1" si="3"/>
        <v>J9</v>
      </c>
      <c r="I114" s="1" t="s">
        <v>90</v>
      </c>
      <c r="L114" s="7">
        <v>2</v>
      </c>
      <c r="O114" s="3">
        <f>J114+K114+L114</f>
        <v>2</v>
      </c>
    </row>
    <row r="115" spans="1:15" x14ac:dyDescent="0.3">
      <c r="A115">
        <v>114</v>
      </c>
      <c r="B115" s="1" t="s">
        <v>49</v>
      </c>
      <c r="C115" t="s">
        <v>78</v>
      </c>
      <c r="D115" t="s">
        <v>10</v>
      </c>
      <c r="E115" s="1">
        <v>1400</v>
      </c>
      <c r="F115" s="4">
        <v>39591</v>
      </c>
      <c r="G115" s="1">
        <f t="shared" ca="1" si="2"/>
        <v>18</v>
      </c>
      <c r="H115" s="5" t="str">
        <f t="shared" ca="1" si="3"/>
        <v>J18</v>
      </c>
      <c r="I115" s="1" t="s">
        <v>90</v>
      </c>
      <c r="J115" s="2">
        <v>2</v>
      </c>
      <c r="O115" s="3">
        <f>J115+K115+L115</f>
        <v>2</v>
      </c>
    </row>
    <row r="116" spans="1:15" x14ac:dyDescent="0.3">
      <c r="A116">
        <v>115</v>
      </c>
      <c r="C116" t="s">
        <v>136</v>
      </c>
      <c r="D116" t="s">
        <v>10</v>
      </c>
      <c r="E116" s="1">
        <v>1000</v>
      </c>
      <c r="F116" s="4">
        <v>41730</v>
      </c>
      <c r="G116" s="1">
        <f t="shared" ca="1" si="2"/>
        <v>12</v>
      </c>
      <c r="H116" s="5" t="str">
        <f t="shared" ca="1" si="3"/>
        <v>J13</v>
      </c>
      <c r="I116" s="1" t="s">
        <v>90</v>
      </c>
      <c r="J116" s="2">
        <v>2</v>
      </c>
      <c r="O116" s="3">
        <f>J116+K116+L116</f>
        <v>2</v>
      </c>
    </row>
    <row r="117" spans="1:15" x14ac:dyDescent="0.3">
      <c r="A117">
        <v>116</v>
      </c>
      <c r="C117" t="s">
        <v>110</v>
      </c>
      <c r="E117" s="1">
        <v>1000</v>
      </c>
      <c r="F117" s="4">
        <v>41103</v>
      </c>
      <c r="G117" s="1">
        <f t="shared" ca="1" si="2"/>
        <v>14</v>
      </c>
      <c r="H117" s="5" t="str">
        <f t="shared" ca="1" si="3"/>
        <v>J18</v>
      </c>
      <c r="I117" s="1" t="s">
        <v>90</v>
      </c>
      <c r="J117" s="2">
        <v>2</v>
      </c>
      <c r="O117" s="3">
        <f>J117+K117+L117</f>
        <v>2</v>
      </c>
    </row>
    <row r="118" spans="1:15" x14ac:dyDescent="0.3">
      <c r="A118">
        <v>117</v>
      </c>
      <c r="B118" s="1" t="s">
        <v>49</v>
      </c>
      <c r="C118" t="s">
        <v>76</v>
      </c>
      <c r="E118" s="1">
        <v>1600</v>
      </c>
      <c r="F118" s="4">
        <v>42403</v>
      </c>
      <c r="G118" s="1">
        <f t="shared" ca="1" si="2"/>
        <v>10</v>
      </c>
      <c r="H118" s="5" t="str">
        <f t="shared" ca="1" si="3"/>
        <v>J11</v>
      </c>
      <c r="I118" s="1" t="s">
        <v>90</v>
      </c>
      <c r="J118" s="2">
        <v>2</v>
      </c>
      <c r="O118" s="3">
        <f>J118+K118+L118</f>
        <v>2</v>
      </c>
    </row>
    <row r="119" spans="1:15" x14ac:dyDescent="0.3">
      <c r="A119">
        <v>118</v>
      </c>
      <c r="C119" t="s">
        <v>139</v>
      </c>
      <c r="E119" s="1">
        <v>1000</v>
      </c>
      <c r="F119" s="4">
        <v>41765</v>
      </c>
      <c r="G119" s="1">
        <f t="shared" ca="1" si="2"/>
        <v>12</v>
      </c>
      <c r="H119" s="5" t="str">
        <f t="shared" ca="1" si="3"/>
        <v>J13</v>
      </c>
      <c r="I119" s="1" t="s">
        <v>90</v>
      </c>
      <c r="J119" s="2">
        <v>2</v>
      </c>
      <c r="O119" s="3">
        <f>J119+K119+L119</f>
        <v>2</v>
      </c>
    </row>
    <row r="120" spans="1:15" x14ac:dyDescent="0.3">
      <c r="A120">
        <v>119</v>
      </c>
      <c r="C120" t="s">
        <v>111</v>
      </c>
      <c r="D120" t="s">
        <v>51</v>
      </c>
      <c r="E120" s="1">
        <v>1000</v>
      </c>
      <c r="F120" s="4">
        <v>38463</v>
      </c>
      <c r="G120" s="1">
        <f t="shared" ca="1" si="2"/>
        <v>21</v>
      </c>
      <c r="H120" s="5" t="str">
        <f t="shared" ca="1" si="3"/>
        <v>OPEN</v>
      </c>
      <c r="I120" s="1" t="s">
        <v>90</v>
      </c>
      <c r="J120" s="2">
        <v>2</v>
      </c>
      <c r="O120" s="3">
        <f>J120+K120+L120</f>
        <v>2</v>
      </c>
    </row>
    <row r="121" spans="1:15" x14ac:dyDescent="0.3">
      <c r="A121">
        <v>120</v>
      </c>
      <c r="B121" s="1" t="s">
        <v>47</v>
      </c>
      <c r="C121" t="s">
        <v>75</v>
      </c>
      <c r="D121" t="s">
        <v>15</v>
      </c>
      <c r="E121" s="1">
        <v>1600</v>
      </c>
      <c r="F121" s="4">
        <v>42970</v>
      </c>
      <c r="G121" s="1">
        <f t="shared" ca="1" si="2"/>
        <v>9</v>
      </c>
      <c r="H121" s="5" t="str">
        <f t="shared" ca="1" si="3"/>
        <v>J9</v>
      </c>
      <c r="I121" s="1" t="s">
        <v>90</v>
      </c>
      <c r="J121" s="2">
        <v>2</v>
      </c>
      <c r="O121" s="3">
        <f>J121+K121+L121</f>
        <v>2</v>
      </c>
    </row>
    <row r="122" spans="1:15" x14ac:dyDescent="0.3">
      <c r="A122">
        <v>121</v>
      </c>
      <c r="C122" t="s">
        <v>125</v>
      </c>
      <c r="E122" s="1">
        <v>1000</v>
      </c>
      <c r="F122" s="4">
        <v>32149</v>
      </c>
      <c r="G122" s="1">
        <f t="shared" ca="1" si="2"/>
        <v>38</v>
      </c>
      <c r="H122" s="5" t="str">
        <f t="shared" ca="1" si="3"/>
        <v>OPEN</v>
      </c>
      <c r="I122" s="1" t="s">
        <v>90</v>
      </c>
      <c r="J122" s="2">
        <v>2</v>
      </c>
      <c r="O122" s="3">
        <f>J122+K122+L122</f>
        <v>2</v>
      </c>
    </row>
    <row r="123" spans="1:15" x14ac:dyDescent="0.3">
      <c r="A123">
        <v>122</v>
      </c>
      <c r="B123" s="1" t="s">
        <v>26</v>
      </c>
      <c r="C123" t="s">
        <v>39</v>
      </c>
      <c r="D123" t="s">
        <v>86</v>
      </c>
      <c r="E123" s="1">
        <v>1800</v>
      </c>
      <c r="F123" s="4">
        <v>22434</v>
      </c>
      <c r="G123" s="1">
        <f t="shared" ca="1" si="2"/>
        <v>65</v>
      </c>
      <c r="H123" s="5" t="str">
        <f t="shared" ca="1" si="3"/>
        <v>OPEN</v>
      </c>
      <c r="I123" s="1" t="s">
        <v>90</v>
      </c>
      <c r="J123" s="2">
        <v>2</v>
      </c>
      <c r="O123" s="3">
        <f>J123+K123+L123</f>
        <v>2</v>
      </c>
    </row>
    <row r="124" spans="1:15" x14ac:dyDescent="0.3">
      <c r="A124">
        <v>123</v>
      </c>
      <c r="C124" t="s">
        <v>131</v>
      </c>
      <c r="E124" s="1">
        <v>1000</v>
      </c>
      <c r="F124" s="4">
        <v>39998</v>
      </c>
      <c r="G124" s="1">
        <f t="shared" ca="1" si="2"/>
        <v>17</v>
      </c>
      <c r="H124" s="5" t="str">
        <f t="shared" ca="1" si="3"/>
        <v>J18</v>
      </c>
      <c r="I124" s="1" t="s">
        <v>90</v>
      </c>
      <c r="J124" s="2">
        <v>2</v>
      </c>
      <c r="O124" s="3">
        <f>J124+K124+L124</f>
        <v>2</v>
      </c>
    </row>
    <row r="125" spans="1:15" x14ac:dyDescent="0.3">
      <c r="A125">
        <v>124</v>
      </c>
      <c r="B125" s="1" t="s">
        <v>47</v>
      </c>
      <c r="C125" t="s">
        <v>83</v>
      </c>
      <c r="D125" t="s">
        <v>42</v>
      </c>
      <c r="E125" s="1">
        <v>1600</v>
      </c>
      <c r="F125" s="4">
        <v>37052</v>
      </c>
      <c r="G125" s="1">
        <f t="shared" ca="1" si="2"/>
        <v>25</v>
      </c>
      <c r="H125" s="5" t="str">
        <f t="shared" ca="1" si="3"/>
        <v>OPEN</v>
      </c>
      <c r="I125" s="1" t="s">
        <v>90</v>
      </c>
      <c r="J125" s="2">
        <v>2</v>
      </c>
      <c r="O125" s="3">
        <f>J125+K125+L125</f>
        <v>2</v>
      </c>
    </row>
    <row r="126" spans="1:15" x14ac:dyDescent="0.3">
      <c r="A126">
        <v>125</v>
      </c>
      <c r="B126" s="1" t="s">
        <v>47</v>
      </c>
      <c r="C126" t="s">
        <v>67</v>
      </c>
      <c r="E126" s="1">
        <v>1600</v>
      </c>
      <c r="F126" s="4">
        <v>38185</v>
      </c>
      <c r="G126" s="1">
        <f t="shared" ca="1" si="2"/>
        <v>22</v>
      </c>
      <c r="H126" s="5" t="str">
        <f t="shared" ca="1" si="3"/>
        <v>OPEN</v>
      </c>
      <c r="I126" s="1" t="s">
        <v>90</v>
      </c>
      <c r="J126" s="2">
        <v>2</v>
      </c>
      <c r="O126" s="3">
        <f>J126+K126+L126</f>
        <v>2</v>
      </c>
    </row>
    <row r="127" spans="1:15" x14ac:dyDescent="0.3">
      <c r="A127">
        <v>126</v>
      </c>
      <c r="C127" t="s">
        <v>218</v>
      </c>
      <c r="E127" s="1">
        <v>1000</v>
      </c>
      <c r="F127" s="4">
        <v>41484</v>
      </c>
      <c r="G127" s="1">
        <f t="shared" ca="1" si="2"/>
        <v>13</v>
      </c>
      <c r="H127" s="5" t="str">
        <f t="shared" ca="1" si="3"/>
        <v>J13</v>
      </c>
      <c r="I127" s="1" t="s">
        <v>90</v>
      </c>
      <c r="L127" s="7">
        <v>2</v>
      </c>
      <c r="O127" s="3">
        <f>J127+K127+L127</f>
        <v>2</v>
      </c>
    </row>
    <row r="128" spans="1:15" x14ac:dyDescent="0.3">
      <c r="A128">
        <v>127</v>
      </c>
      <c r="B128" s="1" t="s">
        <v>87</v>
      </c>
      <c r="C128" t="s">
        <v>127</v>
      </c>
      <c r="E128" s="1">
        <v>1200</v>
      </c>
      <c r="F128" s="4">
        <v>38843</v>
      </c>
      <c r="G128" s="1">
        <f t="shared" ca="1" si="2"/>
        <v>20</v>
      </c>
      <c r="H128" s="5" t="str">
        <f t="shared" ca="1" si="3"/>
        <v>OPEN</v>
      </c>
      <c r="I128" s="1" t="s">
        <v>90</v>
      </c>
      <c r="J128" s="2">
        <v>2</v>
      </c>
      <c r="O128" s="3">
        <f>J128+K128+L128</f>
        <v>2</v>
      </c>
    </row>
    <row r="129" spans="1:15" x14ac:dyDescent="0.3">
      <c r="A129">
        <v>128</v>
      </c>
      <c r="C129" t="s">
        <v>217</v>
      </c>
      <c r="D129" t="s">
        <v>10</v>
      </c>
      <c r="E129" s="1">
        <v>1000</v>
      </c>
      <c r="F129" s="4">
        <v>41950</v>
      </c>
      <c r="G129" s="1">
        <f t="shared" ca="1" si="2"/>
        <v>12</v>
      </c>
      <c r="H129" s="5" t="str">
        <f t="shared" ca="1" si="3"/>
        <v>J13</v>
      </c>
      <c r="I129" s="1" t="s">
        <v>124</v>
      </c>
      <c r="L129" s="7">
        <v>2</v>
      </c>
      <c r="O129" s="3">
        <f>J129+K129+L129</f>
        <v>2</v>
      </c>
    </row>
    <row r="130" spans="1:15" x14ac:dyDescent="0.3">
      <c r="A130">
        <v>129</v>
      </c>
      <c r="C130" t="s">
        <v>128</v>
      </c>
      <c r="D130" t="s">
        <v>117</v>
      </c>
      <c r="E130" s="1">
        <v>1000</v>
      </c>
      <c r="F130" s="4">
        <v>41094</v>
      </c>
      <c r="G130" s="1">
        <f t="shared" ca="1" si="2"/>
        <v>14</v>
      </c>
      <c r="H130" s="5" t="str">
        <f t="shared" ca="1" si="3"/>
        <v>J18</v>
      </c>
      <c r="I130" s="1" t="s">
        <v>124</v>
      </c>
      <c r="J130" s="2">
        <v>2</v>
      </c>
      <c r="O130" s="3">
        <f>J130+K130+L130</f>
        <v>2</v>
      </c>
    </row>
    <row r="131" spans="1:15" x14ac:dyDescent="0.3">
      <c r="A131">
        <v>130</v>
      </c>
      <c r="C131" t="s">
        <v>122</v>
      </c>
      <c r="D131" t="s">
        <v>51</v>
      </c>
      <c r="E131" s="1">
        <v>1000</v>
      </c>
      <c r="F131" s="4">
        <v>41075</v>
      </c>
      <c r="G131" s="1">
        <f t="shared" ref="G131:G169" ca="1" si="4">YEAR(TODAY())-YEAR(F131)</f>
        <v>14</v>
      </c>
      <c r="H131" s="5" t="str">
        <f t="shared" ref="H131:H169" ca="1" si="5">IF(G131&lt;=9,"J9",IF(G131&lt;=11,"J11",IF(G131&lt;=13,"J13",IF(G131&lt;=18,"J18","OPEN"))))</f>
        <v>J18</v>
      </c>
      <c r="I131" s="1" t="s">
        <v>90</v>
      </c>
      <c r="J131" s="2">
        <v>2</v>
      </c>
      <c r="O131" s="3">
        <f>J131+K131+L131</f>
        <v>2</v>
      </c>
    </row>
    <row r="132" spans="1:15" x14ac:dyDescent="0.3">
      <c r="A132">
        <v>131</v>
      </c>
      <c r="B132" s="1" t="s">
        <v>87</v>
      </c>
      <c r="C132" t="s">
        <v>107</v>
      </c>
      <c r="D132" t="s">
        <v>51</v>
      </c>
      <c r="E132" s="1">
        <v>1200</v>
      </c>
      <c r="F132" s="4">
        <v>28004</v>
      </c>
      <c r="G132" s="1">
        <f t="shared" ca="1" si="4"/>
        <v>50</v>
      </c>
      <c r="H132" s="5" t="str">
        <f t="shared" ca="1" si="5"/>
        <v>OPEN</v>
      </c>
      <c r="I132" s="1" t="s">
        <v>90</v>
      </c>
      <c r="J132" s="2">
        <v>2</v>
      </c>
      <c r="O132" s="3">
        <f>J132+K132+L132</f>
        <v>2</v>
      </c>
    </row>
    <row r="133" spans="1:15" x14ac:dyDescent="0.3">
      <c r="A133">
        <v>132</v>
      </c>
      <c r="C133" t="s">
        <v>219</v>
      </c>
      <c r="E133" s="1">
        <v>1000</v>
      </c>
      <c r="F133" s="4">
        <v>41629</v>
      </c>
      <c r="G133" s="1">
        <f t="shared" ca="1" si="4"/>
        <v>13</v>
      </c>
      <c r="H133" s="5" t="str">
        <f t="shared" ca="1" si="5"/>
        <v>J13</v>
      </c>
      <c r="I133" s="1" t="s">
        <v>124</v>
      </c>
      <c r="L133" s="7">
        <v>2</v>
      </c>
      <c r="O133" s="3">
        <f>J133+K133+L133</f>
        <v>2</v>
      </c>
    </row>
    <row r="134" spans="1:15" x14ac:dyDescent="0.3">
      <c r="A134">
        <v>133</v>
      </c>
      <c r="B134" s="1" t="s">
        <v>47</v>
      </c>
      <c r="C134" t="s">
        <v>206</v>
      </c>
      <c r="D134" t="s">
        <v>10</v>
      </c>
      <c r="E134" s="1">
        <v>1600</v>
      </c>
      <c r="F134" s="4">
        <v>40213</v>
      </c>
      <c r="G134" s="1">
        <f t="shared" ca="1" si="4"/>
        <v>16</v>
      </c>
      <c r="H134" s="5" t="str">
        <f t="shared" ca="1" si="5"/>
        <v>J18</v>
      </c>
      <c r="I134" s="1" t="s">
        <v>90</v>
      </c>
      <c r="L134" s="7">
        <v>2</v>
      </c>
      <c r="O134" s="3">
        <f>J134+K134+L134</f>
        <v>2</v>
      </c>
    </row>
    <row r="135" spans="1:15" x14ac:dyDescent="0.3">
      <c r="A135">
        <v>134</v>
      </c>
      <c r="C135" t="s">
        <v>113</v>
      </c>
      <c r="E135" s="1">
        <v>1000</v>
      </c>
      <c r="F135" s="4">
        <v>31345</v>
      </c>
      <c r="G135" s="1">
        <f t="shared" ca="1" si="4"/>
        <v>41</v>
      </c>
      <c r="H135" s="5" t="str">
        <f t="shared" ca="1" si="5"/>
        <v>OPEN</v>
      </c>
      <c r="I135" s="1" t="s">
        <v>90</v>
      </c>
      <c r="J135" s="2">
        <v>2</v>
      </c>
      <c r="O135" s="3">
        <f>J135+K135+L135</f>
        <v>2</v>
      </c>
    </row>
    <row r="136" spans="1:15" x14ac:dyDescent="0.3">
      <c r="A136">
        <v>135</v>
      </c>
      <c r="C136" t="s">
        <v>123</v>
      </c>
      <c r="D136" t="s">
        <v>10</v>
      </c>
      <c r="E136" s="1">
        <v>1000</v>
      </c>
      <c r="F136" s="4">
        <v>41704</v>
      </c>
      <c r="G136" s="1">
        <f t="shared" ca="1" si="4"/>
        <v>12</v>
      </c>
      <c r="H136" s="5" t="str">
        <f t="shared" ca="1" si="5"/>
        <v>J13</v>
      </c>
      <c r="I136" s="1" t="s">
        <v>124</v>
      </c>
      <c r="J136" s="2">
        <v>2</v>
      </c>
      <c r="O136" s="3">
        <f>J136+K136+L136</f>
        <v>2</v>
      </c>
    </row>
    <row r="137" spans="1:15" x14ac:dyDescent="0.3">
      <c r="A137">
        <v>136</v>
      </c>
      <c r="B137" s="1" t="s">
        <v>47</v>
      </c>
      <c r="C137" t="s">
        <v>205</v>
      </c>
      <c r="D137" t="s">
        <v>28</v>
      </c>
      <c r="E137" s="1">
        <v>1521</v>
      </c>
      <c r="F137" s="4">
        <v>41229</v>
      </c>
      <c r="G137" s="1">
        <f t="shared" ca="1" si="4"/>
        <v>14</v>
      </c>
      <c r="H137" s="5" t="str">
        <f t="shared" ca="1" si="5"/>
        <v>J18</v>
      </c>
      <c r="I137" s="1" t="s">
        <v>90</v>
      </c>
      <c r="L137" s="7">
        <v>2</v>
      </c>
      <c r="O137" s="3">
        <f>J137+K137+L137</f>
        <v>2</v>
      </c>
    </row>
    <row r="138" spans="1:15" x14ac:dyDescent="0.3">
      <c r="A138">
        <v>137</v>
      </c>
      <c r="B138" s="1" t="s">
        <v>26</v>
      </c>
      <c r="C138" t="s">
        <v>37</v>
      </c>
      <c r="D138" t="s">
        <v>38</v>
      </c>
      <c r="E138" s="1">
        <v>1594</v>
      </c>
      <c r="F138" s="4">
        <v>42490</v>
      </c>
      <c r="G138" s="1">
        <f t="shared" ca="1" si="4"/>
        <v>10</v>
      </c>
      <c r="H138" s="5" t="str">
        <f t="shared" ca="1" si="5"/>
        <v>J11</v>
      </c>
      <c r="I138" s="1" t="s">
        <v>90</v>
      </c>
      <c r="J138" s="2">
        <v>2</v>
      </c>
      <c r="O138" s="3">
        <f>J138+K138+L138</f>
        <v>2</v>
      </c>
    </row>
    <row r="139" spans="1:15" x14ac:dyDescent="0.3">
      <c r="A139">
        <v>138</v>
      </c>
      <c r="B139" s="1" t="s">
        <v>47</v>
      </c>
      <c r="C139" t="s">
        <v>208</v>
      </c>
      <c r="D139" t="s">
        <v>15</v>
      </c>
      <c r="E139" s="1">
        <v>1600</v>
      </c>
      <c r="F139" s="4">
        <v>41458</v>
      </c>
      <c r="G139" s="1">
        <f t="shared" ca="1" si="4"/>
        <v>13</v>
      </c>
      <c r="H139" s="5" t="str">
        <f t="shared" ca="1" si="5"/>
        <v>J13</v>
      </c>
      <c r="I139" s="1" t="s">
        <v>90</v>
      </c>
      <c r="L139" s="7">
        <v>2</v>
      </c>
      <c r="O139" s="3">
        <f>J139+K139+L139</f>
        <v>2</v>
      </c>
    </row>
    <row r="140" spans="1:15" x14ac:dyDescent="0.3">
      <c r="A140">
        <v>139</v>
      </c>
      <c r="C140" t="s">
        <v>133</v>
      </c>
      <c r="D140" t="s">
        <v>121</v>
      </c>
      <c r="E140" s="1">
        <v>1000</v>
      </c>
      <c r="F140" s="4">
        <v>40909</v>
      </c>
      <c r="G140" s="1">
        <f t="shared" ca="1" si="4"/>
        <v>14</v>
      </c>
      <c r="H140" s="5" t="str">
        <f t="shared" ca="1" si="5"/>
        <v>J18</v>
      </c>
      <c r="I140" s="1" t="s">
        <v>90</v>
      </c>
      <c r="J140" s="2">
        <v>2</v>
      </c>
      <c r="O140" s="3">
        <f>J140+K140+L140</f>
        <v>2</v>
      </c>
    </row>
    <row r="141" spans="1:15" x14ac:dyDescent="0.3">
      <c r="A141">
        <v>140</v>
      </c>
      <c r="B141" s="1" t="s">
        <v>87</v>
      </c>
      <c r="C141" t="s">
        <v>176</v>
      </c>
      <c r="D141" t="s">
        <v>51</v>
      </c>
      <c r="E141" s="1">
        <v>1000</v>
      </c>
      <c r="F141" s="4">
        <v>35029</v>
      </c>
      <c r="G141" s="1">
        <f t="shared" ca="1" si="4"/>
        <v>31</v>
      </c>
      <c r="H141" s="5" t="str">
        <f t="shared" ca="1" si="5"/>
        <v>OPEN</v>
      </c>
      <c r="I141" s="1" t="s">
        <v>90</v>
      </c>
      <c r="K141" s="6">
        <v>2</v>
      </c>
      <c r="O141" s="3">
        <f>J141+K141+L141</f>
        <v>2</v>
      </c>
    </row>
    <row r="142" spans="1:15" x14ac:dyDescent="0.3">
      <c r="A142">
        <v>141</v>
      </c>
      <c r="B142" s="1" t="s">
        <v>49</v>
      </c>
      <c r="C142" t="s">
        <v>210</v>
      </c>
      <c r="D142" t="s">
        <v>10</v>
      </c>
      <c r="E142" s="1">
        <v>1400</v>
      </c>
      <c r="F142" s="4">
        <v>42283</v>
      </c>
      <c r="G142" s="1">
        <f t="shared" ca="1" si="4"/>
        <v>11</v>
      </c>
      <c r="H142" s="5" t="str">
        <f t="shared" ca="1" si="5"/>
        <v>J11</v>
      </c>
      <c r="I142" s="1" t="s">
        <v>90</v>
      </c>
      <c r="L142" s="7">
        <v>2</v>
      </c>
      <c r="O142" s="3">
        <f>J142+K142+L142</f>
        <v>2</v>
      </c>
    </row>
    <row r="143" spans="1:15" x14ac:dyDescent="0.3">
      <c r="A143">
        <v>142</v>
      </c>
      <c r="B143" s="1" t="s">
        <v>49</v>
      </c>
      <c r="C143" t="s">
        <v>223</v>
      </c>
      <c r="E143" s="1">
        <v>1250</v>
      </c>
      <c r="F143" s="4">
        <v>42779</v>
      </c>
      <c r="G143" s="1">
        <f t="shared" ca="1" si="4"/>
        <v>9</v>
      </c>
      <c r="H143" s="5" t="str">
        <f t="shared" ca="1" si="5"/>
        <v>J9</v>
      </c>
      <c r="I143" s="1" t="s">
        <v>124</v>
      </c>
      <c r="L143" s="7">
        <v>2</v>
      </c>
      <c r="O143" s="3">
        <f>J143+K143+L143</f>
        <v>2</v>
      </c>
    </row>
    <row r="144" spans="1:15" x14ac:dyDescent="0.3">
      <c r="A144">
        <v>143</v>
      </c>
      <c r="B144" s="1" t="s">
        <v>49</v>
      </c>
      <c r="C144" t="s">
        <v>74</v>
      </c>
      <c r="D144" t="s">
        <v>45</v>
      </c>
      <c r="E144" s="1">
        <v>1400</v>
      </c>
      <c r="F144" s="4">
        <v>31354</v>
      </c>
      <c r="G144" s="1">
        <f t="shared" ca="1" si="4"/>
        <v>41</v>
      </c>
      <c r="H144" s="5" t="str">
        <f t="shared" ca="1" si="5"/>
        <v>OPEN</v>
      </c>
      <c r="I144" s="1" t="s">
        <v>90</v>
      </c>
      <c r="J144" s="2">
        <v>2</v>
      </c>
      <c r="O144" s="3">
        <f>J144+K144+L144</f>
        <v>2</v>
      </c>
    </row>
    <row r="145" spans="1:15" x14ac:dyDescent="0.3">
      <c r="A145">
        <v>144</v>
      </c>
      <c r="B145" s="1" t="s">
        <v>49</v>
      </c>
      <c r="C145" t="s">
        <v>68</v>
      </c>
      <c r="E145" s="1">
        <v>1400</v>
      </c>
      <c r="F145" s="4">
        <v>36757</v>
      </c>
      <c r="G145" s="1">
        <f t="shared" ca="1" si="4"/>
        <v>26</v>
      </c>
      <c r="H145" s="5" t="str">
        <f t="shared" ca="1" si="5"/>
        <v>OPEN</v>
      </c>
      <c r="I145" s="1" t="s">
        <v>90</v>
      </c>
      <c r="J145" s="2">
        <v>2</v>
      </c>
      <c r="O145" s="3">
        <f>J145+K145+L145</f>
        <v>2</v>
      </c>
    </row>
    <row r="146" spans="1:15" x14ac:dyDescent="0.3">
      <c r="A146">
        <v>145</v>
      </c>
      <c r="C146" t="s">
        <v>137</v>
      </c>
      <c r="D146" t="s">
        <v>10</v>
      </c>
      <c r="E146" s="1">
        <v>1000</v>
      </c>
      <c r="F146" s="4">
        <v>41796</v>
      </c>
      <c r="G146" s="1">
        <f t="shared" ca="1" si="4"/>
        <v>12</v>
      </c>
      <c r="H146" s="5" t="str">
        <f t="shared" ca="1" si="5"/>
        <v>J13</v>
      </c>
      <c r="I146" s="1" t="s">
        <v>124</v>
      </c>
      <c r="J146" s="2">
        <v>2</v>
      </c>
      <c r="O146" s="3">
        <f>J146+K146+L146</f>
        <v>2</v>
      </c>
    </row>
    <row r="147" spans="1:15" x14ac:dyDescent="0.3">
      <c r="A147">
        <v>146</v>
      </c>
      <c r="B147" s="1" t="s">
        <v>26</v>
      </c>
      <c r="C147" t="s">
        <v>201</v>
      </c>
      <c r="D147" t="s">
        <v>164</v>
      </c>
      <c r="E147" s="1">
        <v>1617</v>
      </c>
      <c r="F147" s="4">
        <v>40319</v>
      </c>
      <c r="G147" s="1">
        <f t="shared" ca="1" si="4"/>
        <v>16</v>
      </c>
      <c r="H147" s="5" t="str">
        <f t="shared" ca="1" si="5"/>
        <v>J18</v>
      </c>
      <c r="I147" s="1" t="s">
        <v>90</v>
      </c>
      <c r="L147" s="7">
        <v>2</v>
      </c>
      <c r="O147" s="3">
        <f>J147+K147+L147</f>
        <v>2</v>
      </c>
    </row>
    <row r="148" spans="1:15" x14ac:dyDescent="0.3">
      <c r="A148">
        <v>147</v>
      </c>
      <c r="B148" s="1" t="s">
        <v>47</v>
      </c>
      <c r="C148" t="s">
        <v>80</v>
      </c>
      <c r="E148" s="1">
        <v>1400</v>
      </c>
      <c r="F148" s="4">
        <v>38109</v>
      </c>
      <c r="G148" s="1">
        <f t="shared" ca="1" si="4"/>
        <v>22</v>
      </c>
      <c r="H148" s="5" t="str">
        <f t="shared" ca="1" si="5"/>
        <v>OPEN</v>
      </c>
      <c r="I148" s="1" t="s">
        <v>124</v>
      </c>
      <c r="J148" s="2">
        <v>2</v>
      </c>
      <c r="O148" s="3">
        <f>J148+K148+L148</f>
        <v>2</v>
      </c>
    </row>
    <row r="149" spans="1:15" x14ac:dyDescent="0.3">
      <c r="A149">
        <v>148</v>
      </c>
      <c r="B149" s="1" t="s">
        <v>49</v>
      </c>
      <c r="C149" t="s">
        <v>212</v>
      </c>
      <c r="E149" s="1">
        <v>1400</v>
      </c>
      <c r="F149" s="4">
        <v>42136</v>
      </c>
      <c r="G149" s="1">
        <f t="shared" ca="1" si="4"/>
        <v>11</v>
      </c>
      <c r="H149" s="5" t="str">
        <f t="shared" ca="1" si="5"/>
        <v>J11</v>
      </c>
      <c r="I149" s="1" t="s">
        <v>90</v>
      </c>
      <c r="L149" s="7">
        <v>2</v>
      </c>
      <c r="O149" s="3">
        <f>J149+K149+L149</f>
        <v>2</v>
      </c>
    </row>
    <row r="150" spans="1:15" x14ac:dyDescent="0.3">
      <c r="A150">
        <v>149</v>
      </c>
      <c r="B150" s="1" t="s">
        <v>87</v>
      </c>
      <c r="C150" t="s">
        <v>132</v>
      </c>
      <c r="E150" s="1">
        <v>1200</v>
      </c>
      <c r="F150" s="4">
        <v>43710</v>
      </c>
      <c r="G150" s="1">
        <f t="shared" ca="1" si="4"/>
        <v>7</v>
      </c>
      <c r="H150" s="5" t="str">
        <f t="shared" ca="1" si="5"/>
        <v>J9</v>
      </c>
      <c r="I150" s="1" t="s">
        <v>90</v>
      </c>
      <c r="J150" s="2">
        <v>2</v>
      </c>
      <c r="O150" s="3">
        <f>J150+K150+L150</f>
        <v>2</v>
      </c>
    </row>
    <row r="151" spans="1:15" x14ac:dyDescent="0.3">
      <c r="A151">
        <v>150</v>
      </c>
      <c r="B151" s="1" t="s">
        <v>49</v>
      </c>
      <c r="C151" t="s">
        <v>82</v>
      </c>
      <c r="D151" t="s">
        <v>10</v>
      </c>
      <c r="E151" s="1">
        <v>1400</v>
      </c>
      <c r="F151" s="4">
        <v>42010</v>
      </c>
      <c r="G151" s="1">
        <f t="shared" ca="1" si="4"/>
        <v>11</v>
      </c>
      <c r="H151" s="5" t="str">
        <f t="shared" ca="1" si="5"/>
        <v>J11</v>
      </c>
      <c r="I151" s="1" t="s">
        <v>90</v>
      </c>
      <c r="J151" s="2">
        <v>2</v>
      </c>
      <c r="O151" s="3">
        <f>J151+K151+L151</f>
        <v>2</v>
      </c>
    </row>
    <row r="152" spans="1:15" x14ac:dyDescent="0.3">
      <c r="A152">
        <v>151</v>
      </c>
      <c r="B152" s="1" t="s">
        <v>47</v>
      </c>
      <c r="C152" t="s">
        <v>207</v>
      </c>
      <c r="D152" t="s">
        <v>15</v>
      </c>
      <c r="E152" s="1">
        <v>1600</v>
      </c>
      <c r="F152" s="4">
        <v>41316</v>
      </c>
      <c r="G152" s="1">
        <f t="shared" ca="1" si="4"/>
        <v>13</v>
      </c>
      <c r="H152" s="5" t="str">
        <f t="shared" ca="1" si="5"/>
        <v>J13</v>
      </c>
      <c r="I152" s="1" t="s">
        <v>90</v>
      </c>
      <c r="L152" s="7">
        <v>2</v>
      </c>
      <c r="O152" s="3">
        <f>J152+K152+L152</f>
        <v>2</v>
      </c>
    </row>
    <row r="153" spans="1:15" x14ac:dyDescent="0.3">
      <c r="A153">
        <v>152</v>
      </c>
      <c r="C153" t="s">
        <v>120</v>
      </c>
      <c r="D153" t="s">
        <v>121</v>
      </c>
      <c r="E153" s="1">
        <v>1000</v>
      </c>
      <c r="F153" s="4">
        <v>41275</v>
      </c>
      <c r="G153" s="1">
        <f t="shared" ca="1" si="4"/>
        <v>13</v>
      </c>
      <c r="H153" s="5" t="str">
        <f t="shared" ca="1" si="5"/>
        <v>J13</v>
      </c>
      <c r="I153" s="1" t="s">
        <v>90</v>
      </c>
      <c r="J153" s="2">
        <v>2</v>
      </c>
      <c r="O153" s="3">
        <f>J153+K153+L153</f>
        <v>2</v>
      </c>
    </row>
    <row r="154" spans="1:15" x14ac:dyDescent="0.3">
      <c r="A154">
        <v>153</v>
      </c>
      <c r="B154" s="1" t="s">
        <v>47</v>
      </c>
      <c r="C154" t="s">
        <v>79</v>
      </c>
      <c r="D154" t="s">
        <v>15</v>
      </c>
      <c r="E154" s="1">
        <v>1600</v>
      </c>
      <c r="F154" s="4">
        <v>37853</v>
      </c>
      <c r="G154" s="1">
        <f t="shared" ca="1" si="4"/>
        <v>23</v>
      </c>
      <c r="H154" s="5" t="str">
        <f t="shared" ca="1" si="5"/>
        <v>OPEN</v>
      </c>
      <c r="I154" s="1" t="s">
        <v>90</v>
      </c>
      <c r="J154" s="2">
        <v>2</v>
      </c>
      <c r="O154" s="3">
        <f>J154+K154+L154</f>
        <v>2</v>
      </c>
    </row>
    <row r="155" spans="1:15" x14ac:dyDescent="0.3">
      <c r="A155">
        <v>154</v>
      </c>
      <c r="C155" t="s">
        <v>140</v>
      </c>
      <c r="E155" s="1">
        <v>1000</v>
      </c>
      <c r="F155" s="4">
        <v>42243</v>
      </c>
      <c r="G155" s="1">
        <f t="shared" ca="1" si="4"/>
        <v>11</v>
      </c>
      <c r="H155" s="5" t="str">
        <f t="shared" ca="1" si="5"/>
        <v>J11</v>
      </c>
      <c r="I155" s="1" t="s">
        <v>90</v>
      </c>
      <c r="J155" s="2">
        <v>2</v>
      </c>
      <c r="O155" s="3">
        <f>J155+K155+L155</f>
        <v>2</v>
      </c>
    </row>
    <row r="156" spans="1:15" x14ac:dyDescent="0.3">
      <c r="A156">
        <v>155</v>
      </c>
      <c r="C156" t="s">
        <v>135</v>
      </c>
      <c r="E156" s="1">
        <v>1000</v>
      </c>
      <c r="F156" s="4">
        <v>39427</v>
      </c>
      <c r="G156" s="1">
        <f t="shared" ca="1" si="4"/>
        <v>19</v>
      </c>
      <c r="H156" s="5" t="str">
        <f t="shared" ca="1" si="5"/>
        <v>OPEN</v>
      </c>
      <c r="I156" s="1" t="s">
        <v>90</v>
      </c>
      <c r="J156" s="2">
        <v>2</v>
      </c>
      <c r="O156" s="3">
        <f>J156+K156+L156</f>
        <v>2</v>
      </c>
    </row>
    <row r="157" spans="1:15" x14ac:dyDescent="0.3">
      <c r="A157">
        <v>156</v>
      </c>
      <c r="C157" t="s">
        <v>119</v>
      </c>
      <c r="E157" s="1">
        <v>1000</v>
      </c>
      <c r="F157" s="4">
        <v>41113</v>
      </c>
      <c r="G157" s="1">
        <f t="shared" ca="1" si="4"/>
        <v>14</v>
      </c>
      <c r="H157" s="5" t="str">
        <f t="shared" ca="1" si="5"/>
        <v>J18</v>
      </c>
      <c r="I157" s="1" t="s">
        <v>90</v>
      </c>
      <c r="J157" s="2">
        <v>2</v>
      </c>
      <c r="O157" s="3">
        <f>J157+K157+L157</f>
        <v>2</v>
      </c>
    </row>
    <row r="158" spans="1:15" x14ac:dyDescent="0.3">
      <c r="A158">
        <v>157</v>
      </c>
      <c r="B158" s="1" t="s">
        <v>26</v>
      </c>
      <c r="C158" t="s">
        <v>40</v>
      </c>
      <c r="D158" t="s">
        <v>15</v>
      </c>
      <c r="E158" s="1">
        <v>1680</v>
      </c>
      <c r="F158" s="4">
        <v>38412</v>
      </c>
      <c r="G158" s="1">
        <f t="shared" ca="1" si="4"/>
        <v>21</v>
      </c>
      <c r="H158" s="5" t="str">
        <f t="shared" ca="1" si="5"/>
        <v>OPEN</v>
      </c>
      <c r="I158" s="1" t="s">
        <v>90</v>
      </c>
      <c r="J158" s="2">
        <v>2</v>
      </c>
      <c r="O158" s="3">
        <f>J158+K158+L158</f>
        <v>2</v>
      </c>
    </row>
    <row r="159" spans="1:15" x14ac:dyDescent="0.3">
      <c r="A159">
        <v>158</v>
      </c>
      <c r="C159" t="s">
        <v>221</v>
      </c>
      <c r="D159" t="s">
        <v>10</v>
      </c>
      <c r="E159" s="1">
        <v>1000</v>
      </c>
      <c r="F159" s="4">
        <v>42941</v>
      </c>
      <c r="G159" s="1">
        <f t="shared" ca="1" si="4"/>
        <v>9</v>
      </c>
      <c r="H159" s="5" t="str">
        <f t="shared" ca="1" si="5"/>
        <v>J9</v>
      </c>
      <c r="I159" s="1" t="s">
        <v>124</v>
      </c>
      <c r="L159" s="7">
        <v>2</v>
      </c>
      <c r="O159" s="3">
        <f>J159+K159+L159</f>
        <v>2</v>
      </c>
    </row>
    <row r="160" spans="1:15" x14ac:dyDescent="0.3">
      <c r="A160">
        <v>159</v>
      </c>
      <c r="C160" t="s">
        <v>222</v>
      </c>
      <c r="D160" t="s">
        <v>10</v>
      </c>
      <c r="E160" s="1">
        <v>1000</v>
      </c>
      <c r="F160" s="4">
        <v>42770</v>
      </c>
      <c r="G160" s="1">
        <f t="shared" ca="1" si="4"/>
        <v>9</v>
      </c>
      <c r="H160" s="5" t="str">
        <f t="shared" ca="1" si="5"/>
        <v>J9</v>
      </c>
      <c r="I160" s="1" t="s">
        <v>124</v>
      </c>
      <c r="L160" s="7">
        <v>2</v>
      </c>
      <c r="O160" s="3">
        <f>J160+K160+L160</f>
        <v>2</v>
      </c>
    </row>
    <row r="161" spans="1:15" x14ac:dyDescent="0.3">
      <c r="A161">
        <v>160</v>
      </c>
      <c r="B161" s="1" t="s">
        <v>49</v>
      </c>
      <c r="C161" t="s">
        <v>72</v>
      </c>
      <c r="E161" s="1">
        <v>1400</v>
      </c>
      <c r="F161" s="4">
        <v>37636</v>
      </c>
      <c r="G161" s="1">
        <f t="shared" ca="1" si="4"/>
        <v>23</v>
      </c>
      <c r="H161" s="5" t="str">
        <f t="shared" ca="1" si="5"/>
        <v>OPEN</v>
      </c>
      <c r="I161" s="1" t="s">
        <v>90</v>
      </c>
      <c r="J161" s="2">
        <v>2</v>
      </c>
      <c r="O161" s="3">
        <f>J161+K161+L161</f>
        <v>2</v>
      </c>
    </row>
    <row r="162" spans="1:15" x14ac:dyDescent="0.3">
      <c r="A162">
        <v>161</v>
      </c>
      <c r="C162" t="s">
        <v>180</v>
      </c>
      <c r="E162" s="1">
        <v>1000</v>
      </c>
      <c r="F162" s="4">
        <v>38994</v>
      </c>
      <c r="G162" s="1">
        <f t="shared" ca="1" si="4"/>
        <v>20</v>
      </c>
      <c r="H162" s="5" t="str">
        <f t="shared" ca="1" si="5"/>
        <v>OPEN</v>
      </c>
      <c r="I162" s="1" t="s">
        <v>90</v>
      </c>
      <c r="K162" s="6">
        <v>1</v>
      </c>
      <c r="O162" s="3">
        <f>J162+K162+L162</f>
        <v>1</v>
      </c>
    </row>
    <row r="163" spans="1:15" x14ac:dyDescent="0.3">
      <c r="A163">
        <v>162</v>
      </c>
      <c r="C163" t="s">
        <v>182</v>
      </c>
      <c r="E163" s="1">
        <v>1000</v>
      </c>
      <c r="F163" s="4">
        <v>28685</v>
      </c>
      <c r="G163" s="1">
        <f t="shared" ca="1" si="4"/>
        <v>48</v>
      </c>
      <c r="H163" s="5" t="str">
        <f t="shared" ca="1" si="5"/>
        <v>OPEN</v>
      </c>
      <c r="I163" s="1" t="s">
        <v>90</v>
      </c>
      <c r="K163" s="6">
        <v>1</v>
      </c>
      <c r="O163" s="3">
        <f>J163+K163+L163</f>
        <v>1</v>
      </c>
    </row>
    <row r="164" spans="1:15" x14ac:dyDescent="0.3">
      <c r="A164">
        <v>163</v>
      </c>
      <c r="C164" t="s">
        <v>184</v>
      </c>
      <c r="E164" s="1">
        <v>1000</v>
      </c>
      <c r="F164" s="4">
        <v>41767</v>
      </c>
      <c r="G164" s="1">
        <f t="shared" ca="1" si="4"/>
        <v>12</v>
      </c>
      <c r="H164" s="5" t="str">
        <f t="shared" ca="1" si="5"/>
        <v>J13</v>
      </c>
      <c r="I164" s="1" t="s">
        <v>90</v>
      </c>
      <c r="K164" s="6">
        <v>1</v>
      </c>
      <c r="O164" s="3">
        <f>J164+K164+L164</f>
        <v>1</v>
      </c>
    </row>
    <row r="165" spans="1:15" x14ac:dyDescent="0.3">
      <c r="A165">
        <v>164</v>
      </c>
      <c r="C165" t="s">
        <v>179</v>
      </c>
      <c r="E165" s="1">
        <v>1000</v>
      </c>
      <c r="F165" s="4">
        <v>41353</v>
      </c>
      <c r="G165" s="1">
        <f t="shared" ca="1" si="4"/>
        <v>13</v>
      </c>
      <c r="H165" s="5" t="str">
        <f t="shared" ca="1" si="5"/>
        <v>J13</v>
      </c>
      <c r="I165" s="1" t="s">
        <v>90</v>
      </c>
      <c r="K165" s="6">
        <v>1</v>
      </c>
      <c r="O165" s="3">
        <f>J165+K165+L165</f>
        <v>1</v>
      </c>
    </row>
    <row r="166" spans="1:15" x14ac:dyDescent="0.3">
      <c r="A166">
        <v>165</v>
      </c>
      <c r="C166" t="s">
        <v>181</v>
      </c>
      <c r="E166" s="1">
        <v>1475</v>
      </c>
      <c r="F166" s="4">
        <v>30921</v>
      </c>
      <c r="G166" s="1">
        <f t="shared" ca="1" si="4"/>
        <v>42</v>
      </c>
      <c r="H166" s="5" t="str">
        <f t="shared" ca="1" si="5"/>
        <v>OPEN</v>
      </c>
      <c r="I166" s="1" t="s">
        <v>90</v>
      </c>
      <c r="K166" s="6">
        <v>1</v>
      </c>
      <c r="O166" s="3">
        <f>J166+K166+L166</f>
        <v>1</v>
      </c>
    </row>
    <row r="167" spans="1:15" x14ac:dyDescent="0.3">
      <c r="A167">
        <v>166</v>
      </c>
      <c r="B167" s="1" t="s">
        <v>87</v>
      </c>
      <c r="C167" t="s">
        <v>177</v>
      </c>
      <c r="E167" s="1">
        <v>1200</v>
      </c>
      <c r="F167" s="4">
        <v>41161</v>
      </c>
      <c r="G167" s="1">
        <f t="shared" ca="1" si="4"/>
        <v>14</v>
      </c>
      <c r="H167" s="5" t="str">
        <f t="shared" ca="1" si="5"/>
        <v>J18</v>
      </c>
      <c r="I167" s="1" t="s">
        <v>90</v>
      </c>
      <c r="K167" s="6">
        <v>1</v>
      </c>
      <c r="O167" s="3">
        <f>J167+K167+L167</f>
        <v>1</v>
      </c>
    </row>
    <row r="168" spans="1:15" x14ac:dyDescent="0.3">
      <c r="A168">
        <v>167</v>
      </c>
      <c r="C168" t="s">
        <v>185</v>
      </c>
      <c r="E168" s="1">
        <v>1000</v>
      </c>
      <c r="F168" s="4">
        <v>42563</v>
      </c>
      <c r="G168" s="1">
        <f t="shared" ca="1" si="4"/>
        <v>10</v>
      </c>
      <c r="H168" s="5" t="str">
        <f t="shared" ca="1" si="5"/>
        <v>J11</v>
      </c>
      <c r="I168" s="1" t="s">
        <v>90</v>
      </c>
      <c r="K168" s="6">
        <v>1</v>
      </c>
      <c r="O168" s="3">
        <f>J168+K168+L168</f>
        <v>1</v>
      </c>
    </row>
    <row r="169" spans="1:15" x14ac:dyDescent="0.3">
      <c r="A169">
        <v>168</v>
      </c>
      <c r="B169" s="1" t="s">
        <v>87</v>
      </c>
      <c r="C169" t="s">
        <v>186</v>
      </c>
      <c r="E169" s="1">
        <v>1200</v>
      </c>
      <c r="F169" s="4">
        <v>39733</v>
      </c>
      <c r="G169" s="1">
        <f t="shared" ca="1" si="4"/>
        <v>18</v>
      </c>
      <c r="H169" s="5" t="str">
        <f t="shared" ca="1" si="5"/>
        <v>J18</v>
      </c>
      <c r="I169" s="1" t="s">
        <v>90</v>
      </c>
      <c r="K169" s="6">
        <v>1</v>
      </c>
      <c r="O169" s="3">
        <f>J169+K169+L169</f>
        <v>1</v>
      </c>
    </row>
  </sheetData>
  <autoFilter ref="H1:H169" xr:uid="{00000000-0001-0000-0000-000000000000}"/>
  <sortState xmlns:xlrd2="http://schemas.microsoft.com/office/spreadsheetml/2017/richdata2" ref="B2:O169">
    <sortCondition descending="1" ref="O2:O1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Hasterok</dc:creator>
  <cp:lastModifiedBy>Hasterok, Mateusz</cp:lastModifiedBy>
  <dcterms:created xsi:type="dcterms:W3CDTF">2015-06-05T18:19:34Z</dcterms:created>
  <dcterms:modified xsi:type="dcterms:W3CDTF">2026-04-24T12:21:14Z</dcterms:modified>
</cp:coreProperties>
</file>